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U:\VICKIE2\_Jennifer\__PROJECTS\Alabama\NTIA MM\___RFP\_Construction Services\"/>
    </mc:Choice>
  </mc:AlternateContent>
  <xr:revisionPtr revIDLastSave="0" documentId="13_ncr:1_{DF691715-9408-4905-87D6-439FCD53AACD}" xr6:coauthVersionLast="47" xr6:coauthVersionMax="47" xr10:uidLastSave="{00000000-0000-0000-0000-000000000000}"/>
  <bookViews>
    <workbookView xWindow="-108" yWindow="-108" windowWidth="23256" windowHeight="12456" tabRatio="920" xr2:uid="{6769D6D1-44CD-410C-B037-BAD32EFFA266}"/>
  </bookViews>
  <sheets>
    <sheet name="1. Instructions" sheetId="3" r:id="rId1"/>
    <sheet name="2. Questionnaire" sheetId="1" r:id="rId2"/>
    <sheet name="3. Construction Standards" sheetId="9" r:id="rId3"/>
    <sheet name="4. Pricing Sheet" sheetId="4" r:id="rId4"/>
    <sheet name="5. Vendor Registration" sheetId="16" r:id="rId5"/>
    <sheet name="6. Grant Provisions" sheetId="12" r:id="rId6"/>
    <sheet name="7. Subcontractor Reporting" sheetId="11" r:id="rId7"/>
    <sheet name="8. Workforce Reporting" sheetId="14" r:id="rId8"/>
    <sheet name="9. Evaluation Criteria" sheetId="10" r:id="rId9"/>
    <sheet name="10. Signature Page" sheetId="13" r:id="rId10"/>
  </sheets>
  <definedNames>
    <definedName name="_xlnm._FilterDatabase" localSheetId="3" hidden="1">'4. Pricing Sheet'!$A$10:$J$84</definedName>
    <definedName name="_xlnm.Print_Area" localSheetId="0">'1. Instructions'!$A$1:$E$85</definedName>
    <definedName name="_xlnm.Print_Area" localSheetId="9">'10. Signature Page'!$A$1:$E$17</definedName>
    <definedName name="_xlnm.Print_Area" localSheetId="1">'2. Questionnaire'!$A$1:$J$71</definedName>
    <definedName name="_xlnm.Print_Area" localSheetId="2">'3. Construction Standards'!$A$1:$K$19</definedName>
    <definedName name="_xlnm.Print_Area" localSheetId="3">'4. Pricing Sheet'!$A$1:$J$56</definedName>
    <definedName name="_xlnm.Print_Area" localSheetId="4">'5. Vendor Registration'!$A$1:$F$138</definedName>
    <definedName name="_xlnm.Print_Area" localSheetId="5">'6. Grant Provisions'!$A$1:$C$56</definedName>
    <definedName name="_xlnm.Print_Area" localSheetId="6">'7. Subcontractor Reporting'!$A$1:$F$32</definedName>
    <definedName name="_xlnm.Print_Area" localSheetId="7">'8. Workforce Reporting'!$A$1:$Y$54</definedName>
    <definedName name="_xlnm.Print_Area" localSheetId="8">'9. Evaluation Criteria'!$A$1:$U$30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9" i="3" l="1"/>
  <c r="E28" i="3"/>
  <c r="E32" i="3"/>
  <c r="E26" i="3"/>
  <c r="E30" i="3"/>
  <c r="E31" i="3" s="1"/>
  <c r="T24" i="10"/>
  <c r="Q24" i="10"/>
  <c r="N24" i="10"/>
  <c r="K24" i="10"/>
  <c r="H24" i="10"/>
  <c r="E24" i="10"/>
  <c r="S24" i="10"/>
  <c r="P24" i="10"/>
  <c r="M24" i="10"/>
  <c r="J24" i="10"/>
  <c r="G24" i="10"/>
  <c r="D24" i="10"/>
</calcChain>
</file>

<file path=xl/sharedStrings.xml><?xml version="1.0" encoding="utf-8"?>
<sst xmlns="http://schemas.openxmlformats.org/spreadsheetml/2006/main" count="676" uniqueCount="410">
  <si>
    <t>Please read the following instructions carefully before responding to this RFP</t>
  </si>
  <si>
    <t xml:space="preserve">Proprietary and Confidential:
This RFP ("Request for Proposal") and information contained therein is not for use or disclosure outside of Troy Cablevision, Inc., d/b/a C Spire, its affiliates, and third party representatives, and Respondent, except under written agreement by the contracting Parties </t>
  </si>
  <si>
    <t>Project Background</t>
  </si>
  <si>
    <t>- Troy Cablevision, Inc. d/b/a C Spire ("C Spire") is the recipient of a Federal grant award, being NTIA Award No. 28-40-MM712, from the U.S. Department of Commerce (“DOC”), National Telecommunications and Information Agency (“NTIA”), under the Enabling Middle Mile Broadband Infrastructure Grant ("MMG") Program Funding Opportunity Number NTIA-MMG-202, for its NTIA Connect Alabama Project. 
- Pursuant to the terms and conditions of its Federal award, C Spire proposes to build and operate the Connect Alabama Network for 677.1 route miles: 411.5 route miles for access to unserved area, 29.8 route miles for access to underserved areas, and 235.8 route miles for connectivity to 4 Internet peering points.
- The entire proposed route will be buried fiber in conduit of at least 144 count fiber. Aerial construction will be considered in areas where topography, wetlands, constructability, or other unforeseen factors dictate.
- The Connect Alabama Network aligns well with NTIA's MMG Program's priorities, including: providing symmetrical 1 Gig services to anchor institutions within 1000 feet of the route while also offering fiscally sustainable middle mile; providing non-discriminatory interconnection to last mile broadband providers, with documented interest from 2 last mile providers; and benefiting national security interests for fiber broadband connectivity along the route. 
- The Connect Alabama Network affords redundancy (preventing a single point of failure), high reliability, and high-speed broadband throughout the 26 unserved/underserved Alabama counties it traverses and enables open access to last mile providers, electrical cooperatives, military facilities, and the Poarch Band of Creek Indians tribal headquarters along its path.
- The Connect Alabama Network proposes to support wholesale and retail broadband services throughout the life of the Connect Alabama Project. 
- The Connect Alabama Project cannot begin construction until its Environmental Assessment receives a Finding Of No Significant Impact ("FONSI"). The FONSI is expected to be received by C Spire for the Connect Alabama Project within ninety (90) days of release of this RFP.</t>
  </si>
  <si>
    <t>This spreadsheet consists of the below tabs:</t>
  </si>
  <si>
    <t>Tabs</t>
  </si>
  <si>
    <t>Description</t>
  </si>
  <si>
    <t>Action Needed</t>
  </si>
  <si>
    <t>1. Instructions</t>
  </si>
  <si>
    <t>Provides general instructions to the Respondent for this RFP</t>
  </si>
  <si>
    <t>Information Only</t>
  </si>
  <si>
    <t>2. Questionnaire</t>
  </si>
  <si>
    <t>Contains questions to gather relevant information from the Respondent about itself and its operations</t>
  </si>
  <si>
    <t>Respondent to Fill</t>
  </si>
  <si>
    <t>3. Construction Standards</t>
  </si>
  <si>
    <t>Contains a list of construction standards that the Respondent is expected to adhere to while carrying out construction activities under this RFP</t>
  </si>
  <si>
    <t>4. Pricing Sheet</t>
  </si>
  <si>
    <t xml:space="preserve">Provides a form for Respondent to input its pricing proposal </t>
  </si>
  <si>
    <t>5. Vendor Registration</t>
  </si>
  <si>
    <t>Provides a form for Respondent to input its Vendor Registration Setup details</t>
  </si>
  <si>
    <t>6. Grant Provisions</t>
  </si>
  <si>
    <t>Contains a list of Federal grant related requirements that the Respondent is expected to adhere to while carrying out construction activities to the extent applicable</t>
  </si>
  <si>
    <t>7. Subcontractor Reporting</t>
  </si>
  <si>
    <t>Provides a form for Respondent to input required construction related reporting data for C Spire's Connect Alabama Project</t>
  </si>
  <si>
    <t>8. Workforce Reporting</t>
  </si>
  <si>
    <t>Provides a form for Respondent to input required workforce related reporting data for C Spire's Connect Alabama Project</t>
  </si>
  <si>
    <t>Information Only, Awarded Contractor(s) to Complete</t>
  </si>
  <si>
    <t>9. Evaluation Criteria</t>
  </si>
  <si>
    <t>Contains the scoring criteria that C Spire will utilize to fairly and effectively evaluate and rate each Respondent Proposal</t>
  </si>
  <si>
    <t>10. Signature Page</t>
  </si>
  <si>
    <t>Provides a Certification form for Respondent to input required signatures related to this RFP Response</t>
  </si>
  <si>
    <t>Below is the RFP timeline:</t>
  </si>
  <si>
    <t>Activity</t>
  </si>
  <si>
    <t>Due Date (EOD)</t>
  </si>
  <si>
    <t>Intent to Bid response</t>
  </si>
  <si>
    <t>Non-Disclosure Agreement</t>
  </si>
  <si>
    <t>Request for Proposal (RFP) Publication</t>
  </si>
  <si>
    <t>Deadline for Respondent to submit questions (Respondents must send all the questions in the shared Respondent Q&amp;A Template via email)</t>
  </si>
  <si>
    <t>Response to Respondent questions due</t>
  </si>
  <si>
    <t>Deadline for Respondent to submit electronic proposal responses for RFP by 11:59pm Central Time, late proposals will not be accepted or reviewed.</t>
  </si>
  <si>
    <t>Bid Award Notification(s)</t>
  </si>
  <si>
    <t>Deadline for Construction Service Agreement, Performance Bond, and Certificate of Insurance</t>
  </si>
  <si>
    <t>Please read the following instructions carefully:</t>
  </si>
  <si>
    <t>RFP documents are posted on our website at www.cspire.com. Respondents with valid Intent to Bid and Non-disclosure Agreements with our grants department, will receive an email with additional proprietary information.  All correspondence related to Request for Proposals, questions and support documentation MUST be sent to the following email address: tc-grantsupport@cspire.com.</t>
  </si>
  <si>
    <t>RFP Evaluation, Withdrawal and Award</t>
  </si>
  <si>
    <t xml:space="preserve">All qualified Proposals will be evaluated and an award made, in C Spire's sole discretion, to the Respondent or Respondents whose Proposal(s) fulfill the Scope of Work; meets the stated budget parameters; contains the Proposal requirements outlined in this RFP; and satisfies the schedule requirements. C Spire reserves the right to select any Proposal deemed to be in the best interest of C Spire. Further, C Spire reserves the right to reject any or all Proposals and/or to waive any and all technical defects in the execution of and informalities in the submission of any Proposal, if determined by C Spire to be in C Spire's best interest.  No Proposal may be withdrawn for 90 calendar days after the Proposal Due Date.  C Spire is under no obligation to review, negotiate or accept any Proposal.  </t>
  </si>
  <si>
    <t>Respondent Obligation Related to this RFP</t>
  </si>
  <si>
    <t>By responding to this RFP, each Respondent agrees never to claim, file a cause of action, or otherwise assert that C Spire is responsible or liable in any manner or under any theory of liability for any risks, costs, losses, damages, or expenses incurred by said Respondent in connection with this RFP or any Proposal submitted thereby.</t>
  </si>
  <si>
    <t>No C Spire Commitment</t>
  </si>
  <si>
    <t>This RFP in no way obligates C Spire to enter into a business arrangement with any Respondent nor does it require C Spire to respond to any status request from a Respondent related to its Proposal(s).  C Spire shall not be obligated to explain the results of the selection process to any Respondent. Evaluation Criteria for selection of the successful Respondent are as C Spire deems appropriate for the requirement. No specific details of the selection process will be given other than the Evaluation Criteria included with this RFP, nor will any information be given to a Respondent regarding another Respondent’s Proposal. Information such as the successful Respondent’s name, price, terms and conditions, and all data pertinent to the negotiation are considered confidential and proprietary information and shall not be provided to unsuccessful Respondents. By responding to this RFP, each Respondent agrees that C Spire has neither incurred any obligation nor made any commitment to said Respondent in connection with its Proposal.</t>
  </si>
  <si>
    <t>Requirement for Complete Response</t>
  </si>
  <si>
    <t xml:space="preserve">Responses to this RFP may not be conditional, incomplete, or contain any alterations from the forms provided. No defects or irregularities of any kind will be accepted. </t>
  </si>
  <si>
    <t>Proposal Validity Time Requirements</t>
  </si>
  <si>
    <t>Each Respondent's Proposal must acknowledge and provide that the pricing terms included in the Proposal may not be modified for a period not less than 90 days from the Proposal Due Date, and that, if said Proposal is accepted by C Spire, then the pricing terms included therein will be valid for a two year term from the date of the FONSI Determination Letter and the executed Construction Services Agreement entered into between Respondent and C Spire in connection with the accepted Proposal.</t>
  </si>
  <si>
    <t>Environmental Determinations</t>
  </si>
  <si>
    <t>All segments and drawing will comply with the Environmental Determination Letter and Categorical Exclusion approved by NTIA. The successful Respondent(s) will be provided a copy of the approved documents and must comply with the guidance found in the Environmental Determination Letter and Categorical Exclusion.</t>
  </si>
  <si>
    <t>Fairness</t>
  </si>
  <si>
    <t>To maintain fairness for all Respondents submitting a Proposal, any attempts to contact C Spire staff regarding this RFP outside of the designated email address provided with this RFP shall be grounds for rejection of your Proposal.</t>
  </si>
  <si>
    <t>Signage</t>
  </si>
  <si>
    <t xml:space="preserve">C Spire will supply signage to each successful Respondent and said signage must be displayed in an easily visible location directly linked to the Work taking place and maintained in good condition throughout the construction period of C Spire's Connect Alabama Project. One or more signs for each job site will be provided.  All signage must be satisfactory to both C Spire and NTIA and must clearly identify C Spire’s Connect Alabama Project while indicating that said Project is funded by the Infrastructure Investments and Jobs Act.  </t>
  </si>
  <si>
    <t>Construction Liquidated Damages</t>
  </si>
  <si>
    <t>All work on C Spire's Connect Alabama Project must be completed in its entirety by June 30, 2027.  Specific dates for completion will be set on a segment-by-segment basis. The Respondent shall pay C Spire fixed, agreed, and liquidated damages for each calendar day of delay beyond the completion date stated in approved work orders until the specified work is completed. These liquidated damages shall be equal to $1,000.00 per day for each calendar day thereafter that the specified work remains uncompleted, per Project.</t>
  </si>
  <si>
    <t>Construction Servcies Agreement and Definitions</t>
  </si>
  <si>
    <t>All Respondents are responsible for reviewing the sample Construction Services Agreement associated with this RFP.  Any terms not specifically defined in this RFP, shall have the meaning set forth in the sample Construction Services Agreement.  Upon successful award the Construction Service Agreement, Performance Bond, and Certificate of Insurance must be executed and submitted be the deadline outlined in RFP Timeline herein.  Typicals for installation including Test Stations, Vaults/Peds &amp; Handholds, boring over 1000' and wireline boring (waterway &amp; culvert crossings) will be provided after receipt of Intent to Bid and Non-Disclosure Agreement.</t>
  </si>
  <si>
    <t>Reporting Requirements</t>
  </si>
  <si>
    <t>All Respondents, and their subcontractors, if any, hereby acknowledge that C Spire, as a recipient of a Federal grant award, is required to report certain information to Federal agencies, inlcuding construction progress and workforce details. As such, each Respondent agrees to provide C Spire with all information requested by C Spire so as to allow C Spire to meet any requirement under a Federal grant award, including, but not limited to, completing and returning the Monthly Subcontractor Report Form and Monthly Workforce Report Form attached to this RFP, for both Respondent and all of its subcontractors, if any. Both the Monthly Subcontractor Report Form and Monthly Workforce Report Form must be completed and emailed to tc-grantsupport@cspire.com in their entirety by the 5th calendar day of each month following the execution of the Construction Services Agreement.</t>
  </si>
  <si>
    <t>Proposal Requirements</t>
  </si>
  <si>
    <t xml:space="preserve">Proposals should be organized in the same sequence as this RFP with responses referencing the appropriate corresponding RFP item(s). Respondents should respond to each item with the appropriate level of detail presented for each item or list a variance with a particular item and propose alternate terms and, as applicable, supply any supportive detail. Proposals not conforming to the proper format or failure to respond to all items in this RFP may result in a Respondent’s disqualification and/or rejection of its Proposal, at C Spire's sole discretion. 
1.	Respondent company information, including a full description of all experience in developing broadband networks in competitive markets, with specific attention to completed projects in Alabama. 
2.	Respondent’s representative name, telephone number, and email address on the cover page for any Proposal follow up. 
3.	A copy of all of the Respondent’s Alabama licenses. 
4.	The current status of all projects being performed by the Respondent. 
5.	Biographical information on the members of the team proposed to be assigned to this Project, including related work experience. 
6.	A list of references of related work, including contact information/references. 
7.	Quality control methodology. 
8.	Audited financial statements for the past two (2) years (or equivalent financial data). 
9.	Detailed information related to any pending lawsuits or legal actions instituted against the Respondent. 
10.	Construction Safety records for the past five (5) years. 
11.	The Respondent is expected to provide project management of this Project and report weekly progress against a submitted Project timeline and Project plan, in an acceptable format. Respondent must provide a narrative describing its project management procedures and its proposed reporting process to C Spire. 
12.	Respondent must identify any conflicts of interest that may arise from work performed for C Spire. 
13.	See Pricing Sheet Tab.
14.	Proof of commercial general liability, automobile liability, worker’s compensation/ employer’s liability and commercial umbrella with the limits described below. 
15.	Other information that Respondent considers relevant in the evaluation of its Proposal. </t>
  </si>
  <si>
    <t>Authorized Signature</t>
  </si>
  <si>
    <t>Proposals must contain the signature of the duly authorized officer or agent that is empowered with the right to bind the Respondent. Print, sign, and return the RFP Attachment “E” Proposal Signature Page with the Proposal.</t>
  </si>
  <si>
    <t>Insurance Requirements</t>
  </si>
  <si>
    <t xml:space="preserve">A selected Respondent shall purchase and maintain insurance of the following types of coverage and limits of liability as well as and any permit insurance coverages as specifically required: 
•	Commercial General Liability (“CGL”) with limits of insurance of not less than $1,000,000 Each Occurrence and $2,000,000 Annual Aggregate. 
•	Business Automobile Liability. 
      1.	Business Auto Liability with limits of at least $1,000,000 each accident. 
      2.	Business Auto coverage must include coverage for liability arising out of all owned, leased, hired and non-owned automobiles. 
      3.	C Spire and all other parties required of C Spire shall be included as Insureds on the Automobile Liability policy. 
•	Commercial Umbrella with Umbrella limits must be at least $2,000,000 each occurence with Annual Aggregate of not less than $2,000,000 to apply in excess of all insurance coverage's stipulated. 
•	Workers Compensation and Employers Liability with limits of Employers Liability Insurance limits of at least $1,000,000 Each Accident, $1,000,000 each employee for Injury by Disease and $1,000,000 Aggregate for Injury by Disease.
•	Environmental/Pollution Liability Insurance. 
      1.	Environmental/Pollution Liability with limits of at least $1,000,000 per occurrence and $2,000,000 aggregate. 
      2.	Environmental/Pollution must cover claims arising out of the use application of chemicals/herbicides as well as the negligent release of hazardous materials.
•	Professional Liability Insurance. 
      1.	Professional Liability (E&amp;O) with limits of at least $1,000,000 each incident with an Annual Aggregate of not less than $2,000,000.
      2.	Professional Liability coverage must include coverage for claims arising out of failure to deliver, financial losses, negligence, or construction errors or oversights for service performed under the Construction Services Agreement. 
•	Railroad ProtectiveLiability and/or Railroad Protective Insurance. Railroad Protective Liability Insurance which shall name the Railroad as Named Insured with limits of not less than $2,000,000 per occurrence, and not less than $6,000,000 aggregate (or such limits as are required by the particular Railroad, whichever are higher) on combined bodily injury and property damage basis, including broad coverage for physical damage to the railroad’s property. 
Company shall be included as an additional insured on all coverage’s required hereunder, with such coverage’s applying on a primary basis.  
Certificate holder and additional insured must be shown as and sent to: 
Troy Cablevision, Inc. d/b/a C Spire and It's Affiliates
1006 South Brundidge St. 
P O Box 1228
Troy, Alabama 36081-1228 </t>
  </si>
  <si>
    <t xml:space="preserve">Waiver of Subrogation </t>
  </si>
  <si>
    <t xml:space="preserve">The Respondent agrees to waive all rights against C Spire and C Spire’s project manager(s), agents, officers, directors and employees, as well as any affiliate or subsidiary of C Spire, including its agents, officers, directors and employees, for recovery of damages to the extent these damages are covered by commercial general liability, professional liability commercial umbrella liability, business auto liability or workers compensation and employers liability insurance maintained per requirements stated above. Any Subcontractor’s Workers Compensation policy will be required to have a “Waiver of Right to Recover from Others” Endorsement with Respondent, C Spire and their project manager(s), agents, officers, directors and employees, as well as any affiliate or subsidiary of C Spire, including its agents, officers, directors and employees.
Respondent shall furnish C Spire with a Certificates of Insurance, evidencing that such insurance is provided and is in full force and effect before starting work and, at any other time requested by C Spire. Insurance documents should be submitted with the signed Construction Services Agreement. Attached to each Certificate of Insurance shall be a copy of the Additional Insured Endorsement that is part of the Commercial General Liability Policy. All of said Certificates shall set forth on the face thereof contractual coverage as required herein. No amendment or cancellation of any of the required policies shall be effective until after 30 calendar days' notice, in writing, to C Spire. The failure of the Respondent to supply Certificates evidencing full compliance with the requirements of the provision shall not abrogate its duty to provide and maintain the required insurance, including, but not limited to, the naming of C Spire as an Additional Insured.
</t>
  </si>
  <si>
    <t>Final Decision/Right to Reject</t>
  </si>
  <si>
    <t>Respondent assumes all costs and risks associated with any submission of a Proposal. C Spire reserves the right, after opening a Proposal or at any other point during this process, to: 
1.	Reject any or all Proposals. 
2.	To modify, amend, or cancel this RFP. 
3.	To modify or postpone the engagement for the Work. 
4.	Accept one or more Proposals that, in C Spire’s sole discretion, are in the best interest of C Spire. 
5.	Select no Proposals at all.</t>
  </si>
  <si>
    <t xml:space="preserve">Small and Minority Businesses, Women’s Business Enterprises, and Labor Surplus Area Firms </t>
  </si>
  <si>
    <t xml:space="preserve">Pursuant to 2 CFR § 200.321, Respondent must take all necessary affirmative steps (as described in 2 CFR § 200.321) to assure that minority businesses, women's business enterprises, and labor surplus area firms are used when possible. 
Respondents are to identify the extent to which Small Businesses ("SBs"), Veteran-Owned Small Businesses ("VOSBs"), Service-Disabled Veteran-Owned Small Businesses ("SDVOSBs"), HUBZONE Small Businesses ("HUBZONE SBs"), Small Disadvantaged Businesses ("SDBs") Woman-Owned Small Businesses ("WOSBs"), Historically Black Colleges/Universities or Minority Institutions ("HBCU/MIs"), Minority-Owned Businesses ("MOBs"), or Local (Alabama) Businesses ("LBs") would be utilized in the performance of the Construction Services Agreement. 
For all SBs, as defined by the North American Industry Classification System ("NAICS") code applicable to this RFP, and HBCU/MIs, MOBs or LBs, Respondents' own participation as a SB, VOSB, SDVOSB, HUBZONE SB, SDB, WOSB, HBCU/MI, MOB or LB must be identified in its Proposal, and will be considered in evaluating Respondents’ Qualifications, Expertise and Experience Factors. 
For the purpose of C Spire’s Disadvantaged Business Enterprise ("DBE") Participation Plan, a small business is defined in accordance with the Small Business Administration’s size regulation 13 CFR § 121.201. In addition, as defined by the NAICS code applicable to this RFP, Respondents' own participation as a SB, VOSB, SDVOSB, HUBZONE SB, SDB, WOSB, HBCU/MI, MOB or LB is to be identified in its Proposal, and its DBE participation will be considered in evaluating the Socioeconomic Considerations, Location, and Value Added Factor. 
All Respondents are to provide the following: (1) The names of DBEs and SBs, VOSBs, SDVOSBs, HUBZONE SBs, SDBs, WOSBs, HBCU/MIs, MOBs or LBs who would participate in the proposed Constructin Services Agreement, including identification of specific components to be produced or services to be performed by them; and (2) The estimated total dollars of such work and percentage of the total estimated proposed services provided by said DBEs and SBs, VOSBs, SDVOSBs, HUBZONE SBs, SDBs, WOSBs, HBCU/MIs, MOBs or LBs.
</t>
  </si>
  <si>
    <t>General Terms and Conditions</t>
  </si>
  <si>
    <r>
      <rPr>
        <u/>
        <sz val="11"/>
        <color rgb="FF000000"/>
        <rFont val="Calibri"/>
        <family val="2"/>
        <scheme val="minor"/>
      </rPr>
      <t>Funds Availability.</t>
    </r>
    <r>
      <rPr>
        <b/>
        <sz val="11"/>
        <color rgb="FF000000"/>
        <rFont val="Calibri"/>
        <scheme val="minor"/>
      </rPr>
      <t xml:space="preserve">
</t>
    </r>
    <r>
      <rPr>
        <sz val="11"/>
        <color rgb="FF000000"/>
        <rFont val="Calibri"/>
        <scheme val="minor"/>
      </rPr>
      <t xml:space="preserve">An award resulting from this RFP is automatically canceled if Federal funds under this Project are not appropriated or not otherwise made available to support the Project’s commencement or continuation of performance under a Construction Services Agreement. 
</t>
    </r>
    <r>
      <rPr>
        <u/>
        <sz val="11"/>
        <color rgb="FF000000"/>
        <rFont val="Calibri"/>
        <family val="2"/>
        <scheme val="minor"/>
      </rPr>
      <t xml:space="preserve">Compliance with Laws. </t>
    </r>
    <r>
      <rPr>
        <b/>
        <sz val="11"/>
        <color rgb="FF000000"/>
        <rFont val="Calibri"/>
        <scheme val="minor"/>
      </rPr>
      <t xml:space="preserve">
</t>
    </r>
    <r>
      <rPr>
        <sz val="11"/>
        <color rgb="FF000000"/>
        <rFont val="Calibri"/>
        <scheme val="minor"/>
      </rPr>
      <t>Respondent must, in performance of work under a Construction Services Agreement , fully comply, with all applicable Federal, state, or local laws, rules and regulations, including, but not limited to, the Notice of Funding Opportunity (U.S. Department of Commerce, National Telecommunications Information Administration Notice of Funding Opportunity ("NOFO") No. NTIA-MMG-2-2022, Middle Mile Grant Program, dated May 13, 2022) and all other applicable Executive Orders, public policies, and guidelines governing Federal financial assistance awards and any Federal financial assistance project covered by this Contract (collectively, the “Authority”). Any subletting or subcontracting by Respondent subjects its subcontractors to these compliance requirments. As such, Respondent agrees that it shall comply, and it shall require and ensure that any and all subcontracts and subcontractors shall also comply, with the Authoirty and the terms and conditions described in the Federal Grant Provisions attached hereto and fully incorproated herein by reference thereto. 
Please find a link to the MMG NOFO here: https://broadbandusa.ntia.doc.gov/sites/default/files/2022-05/MIDDLE%20MILE%20NOFO.pdf.</t>
    </r>
  </si>
  <si>
    <t>Construction Services Agreement and Addendum</t>
  </si>
  <si>
    <t xml:space="preserve">C Spire has provided sample copies of the Construction Services Agreement (Appendix “G”) and the Construction Services Agreement Addendum (Appendix “G1”)- that the Respondent must execute within 10 calendar days after notice of C Spire’s acceptance of a Proposal. The Respondent is responsible for reviewing the Construction Services Agreement and Constructin Services Agreement Addendum prior to submitting its Proposal. Except for any exceptions clearly identified in the Respondent's Proposal, the Respondent’s submission of a Proposal and execution of the Proposal Signature Form shall indicate the Respondent’s acceptance of the terms and conditions of the Construction Services Agreement and Construction Services Agreement Addendum. </t>
  </si>
  <si>
    <t>Costs Borne by Respondent</t>
  </si>
  <si>
    <t xml:space="preserve">C Spire will not pay for any information requested herein and is not liable for any costs incurred by the Respondent in responding to this RFP. </t>
  </si>
  <si>
    <t>Ownership Rights and Disclosure of Information</t>
  </si>
  <si>
    <t xml:space="preserve">All Proposals submitted become the property of C Spire. Proposals will not be returned and may be subject to the requirements of the Freedom of Information Act and/or the Alabama Public Records Act. Pricing and other information that is an integral part of the Proposal cannot be considered confidential. 
C Spire reserves the right to use any and all concepts presented in any Proposal to obtain the most beneficial and effective path to achieving its desired goals for the Project. Selection or rejection of a Proposal shall not affect this right. All Proposals meeting the criteria of this RFP will be evaluated and, at C Spire’s sole discretion, an award may be made to the Respondent or Respondents who demonstrate the best ability to satisfy the Scope of Work in the timeliest and most cost-effective manner. </t>
  </si>
  <si>
    <t xml:space="preserve">Conflict of Interest </t>
  </si>
  <si>
    <t xml:space="preserve">The Respondent must identify any conflict of interest that may arise from work performed for C Spire. C Spire reserves the right: 
1.	To disqualify any Respondent or reject any Proposal at any time solely on the grounds that a real or perceived legal or policy conflict of interest is presented; 
2.	To require the Respondent to take any action or supply information necessary to remove the conflict; or 
3.	To terminate the Construction Services Agreement or any other contract arising from this RFP, if any such relationship would constitute or have potential to create a real or perceived conflict of interest that cannot be resolved to C Spire's satisfaction. </t>
  </si>
  <si>
    <t>No Gifts and Gratuities Policy</t>
  </si>
  <si>
    <t>C Spire's Code of Ethics policy has a strictly enforced requirement that C Spire and its staff are prohibited from accepting any favors or gratuities from contractors, potential contractors, sub-agreement parties, or from anyone that could potentially be involved in any aspect of C Spire's business.</t>
  </si>
  <si>
    <t>Corporation</t>
  </si>
  <si>
    <t xml:space="preserve">ii                     </t>
  </si>
  <si>
    <t>Partnership</t>
  </si>
  <si>
    <t>Instructions: Please answer the questions below by entering your responses in the fields marked in yellow</t>
  </si>
  <si>
    <t>Sole Proprietor</t>
  </si>
  <si>
    <t>Respondent Questionnaire</t>
  </si>
  <si>
    <t>Other</t>
  </si>
  <si>
    <t>1.1 CONTACT INFORMATION</t>
  </si>
  <si>
    <t>Item</t>
  </si>
  <si>
    <t>Primary Contact</t>
  </si>
  <si>
    <t>Secondary Contact</t>
  </si>
  <si>
    <t>Name:</t>
  </si>
  <si>
    <t>Electronic Signature:</t>
  </si>
  <si>
    <t>Title:</t>
  </si>
  <si>
    <t>Phone No.:</t>
  </si>
  <si>
    <t>Cellular Phone No.:</t>
  </si>
  <si>
    <t>E-Mail:</t>
  </si>
  <si>
    <t>1.2 COMPANY INFORMATION</t>
  </si>
  <si>
    <t>Parent / Holding Company</t>
  </si>
  <si>
    <t xml:space="preserve">Company Web Address </t>
  </si>
  <si>
    <t>Company Headquarters Address</t>
  </si>
  <si>
    <t>Company location from where this project will be managed</t>
  </si>
  <si>
    <t>Number of Employees</t>
  </si>
  <si>
    <t>Is the company public or privately held</t>
  </si>
  <si>
    <t>Please Select</t>
  </si>
  <si>
    <t>Add any comment here (if required)</t>
  </si>
  <si>
    <t>Ownership type</t>
  </si>
  <si>
    <t>Is your company a diverse owned business. If yes, please also mention if you hold a certificate showing this status.</t>
  </si>
  <si>
    <t>1.3 FINANCIAL INFORMATION</t>
  </si>
  <si>
    <t>1.3.1. Total Revenue</t>
  </si>
  <si>
    <t>1.3.2. Total Net Profit</t>
  </si>
  <si>
    <t>1.3.3. Please provide relevant information about any lawsuits, liens, foreclosures, or other legal/financial actions that are pending, in progress, or which have been brought against the company or any of its officers/principals in the past three years.</t>
  </si>
  <si>
    <t>1.3.4. Are you open to sharing your audited financial statements with C Spire?</t>
  </si>
  <si>
    <t>1.3.5. Please specify your coverage for general liability, workers compensation, professional liability, and errors &amp; omissions insurances. C Spire requires a minimum of $1,000,000 in liability insurance.</t>
  </si>
  <si>
    <t>1.4 COMPLIANCE</t>
  </si>
  <si>
    <t>1.4.1.  Is your company and its subcontractors properly licensed and registered in accordance with Alabama state requirements?</t>
  </si>
  <si>
    <t xml:space="preserve">1.4.2. Respondent agrees and acknowledges that it and all those with whom it subcontracts, shall, in performance of the Work under a Construction Services Agreement , fully comply with all applicable Federal, state, or local laws, rules and regulations, including, but not limited to, the Notice of Funding Opportunity (DOC, NTIA Notice of Funding Opportunity No. NTIA-MMG-2-2022, Middle Mile Grant Program, dated May 13, 2022) (the “NOFO”) and all other applicable Executive Orders, public policies, and guidelines governing Federal financial assistance awards and any Federal financial assistance project covered by this Contract (collectively, the “Authority”). Any subletting or subcontracting by Respondent subjects its subcontractors to these compliance requirements. As such, Respondent must comply, and it shall require and ensure that any and all subcontracts and subcontractors shall also comply, with the Authority and the terms and conditions described in the Federal Grant Provisions attached hereto and fully incorproated herein by reference thereto. 
Do you comply with the Authority and the terms and conditions described in the Federal Grant Provisions attached hereto, to the extent applicable? 
Will you require and ensure that any and all of your subcontracts and subcontractors also comply with the Authority and the terms and conditions described in the Federal Grant Provisions attached hereto, to the extent applicable? </t>
  </si>
  <si>
    <t xml:space="preserve">1.4.3. You should have received a 'Construction Services Agreement' along with this RFP. Kindly confirm that you have read, understood, and agreed to all requirements, terms, and conditions in this Construction Services Agreement </t>
  </si>
  <si>
    <t>1.5 WORK EXPERIENCE AND CLIENTELE</t>
  </si>
  <si>
    <t>1.5.1. How many years of experience do you have in providing network construction services to telecommunications companies?</t>
  </si>
  <si>
    <t>1.5.2. Are you currently doing business with C Spire?  If so, what percent of your total business is it?</t>
  </si>
  <si>
    <t>1.5.3. Who are your current major telephone and wireless company clients, if any?</t>
  </si>
  <si>
    <t>1.6 PROJECT MANAGEMENT</t>
  </si>
  <si>
    <t>1.6.1. How do you 'Project Manage' various projects to ensure timely completion?</t>
  </si>
  <si>
    <t>1.6.2. What is your current on-time delivery (OTD) performance for a project for 2024 YTD? 
OTD = (Number of construction projects delivered on time) / (Total number of projects) * 100</t>
  </si>
  <si>
    <t>1.6.3. Will you provide an account executive to manage the relationship with C Spire?</t>
  </si>
  <si>
    <t>1.6.4. Respondents are required to submit weekly and daily reports detailing the work completed. The report format is included with this RFP. Please confirm your compliance with this request</t>
  </si>
  <si>
    <t>1.7 DAMAGES &amp; QUALITY ASSURANCE</t>
  </si>
  <si>
    <t>1.7.1. Kindly explain the process to handle any damage/disturbance caused to private property or public utility line.</t>
  </si>
  <si>
    <t>1.7.2. Do you follow any construction quality control plan for the network construction services ?</t>
  </si>
  <si>
    <t>1.8 REFERENCES</t>
  </si>
  <si>
    <t>Please provide references to where your firm has provided similar services</t>
  </si>
  <si>
    <t>Reference 1</t>
  </si>
  <si>
    <t>Reference 2</t>
  </si>
  <si>
    <t>Reference 3</t>
  </si>
  <si>
    <t>Company Name</t>
  </si>
  <si>
    <t>Company Address</t>
  </si>
  <si>
    <t xml:space="preserve">
</t>
  </si>
  <si>
    <t>Point of Contact Name</t>
  </si>
  <si>
    <t>Phone Number</t>
  </si>
  <si>
    <t>Email Address</t>
  </si>
  <si>
    <t>1.9 Respondent ASSURANCE</t>
  </si>
  <si>
    <t>1.9.1. Respondent must lock the pricing submitted within the 'Pricing Sheet' for the entire lifecycle of the 'Connect Alabama' project. Do you comply with this requirement?</t>
  </si>
  <si>
    <t>1.9.2. C Spire requires the Respondent to provide below 3 bonds from a licensed surety company. Please clarify if you comply with these requirements.</t>
  </si>
  <si>
    <t xml:space="preserve">1.9.2a. Bid Guarantee: This is a promise worth 5% of the bid amount and shows that the bidder is serious and will follow through if their bid is accepted. The bid guarantee received by Troy Cablevision, Inc. dba C Spire, for this project will be returned to the unsuccessful or untimely Respondents and to successful Respondents upon the execution of the Construction Services Agreement.  It can be a bid bond executed by a corporate surety licensed under the laws of Alabama to execute such bond; a certified check; or another form of payment.
Copy of Bid Bond / Guarantee must be sent electronically and payment and support documentation mailed via courier to: 
Troy Cablevision, Inc. dba C Spire
Attn: NTIA Grant, RF RFP
1006 S. Brundidge St
P O BOX 1228
Troy, AL 36081 
</t>
  </si>
  <si>
    <t>1.9.2b. Performance Bond: Performance and payment bonds will be delivered to Troy Cablevision, Inc. dba C Spire by each successful Respondent within ten (10) calendar days after notice of the acceptance of the Respondent's Proposal. Such bonds shall be in the amount equal to 100% of the Contract Sum.</t>
  </si>
  <si>
    <t>1.9.2c. Payment Bond: This guarantees that the Respondent will pay everyone who helps with the project, like workers and Respondents. It must also be equal to the full contract price (100%).</t>
  </si>
  <si>
    <t>1.9.2d. Payment Schedule
Contractor may invoice twice a month based on production.  
Generally, invoices shall be prepared semi-monthly, ending on the 15th and the last day of the month. Respondent shall submit each invoice for completed work under a specific Project Segment in triplicate. The amount invoiced shall be broken down by each item of work performed. Each invoice shall bear the signature of an authorized representative of Respondent. C SPIRE must approve each invoice submitted to C SPIRE prior to rendering any payment to Respondent under any such invoice.
Respondent agrees all amounts payable by C SPIRE for services properly performed in accordance with the Construction Services Contract and accepted by C SPIRE shall be paid net thirty (30) days from the receipt of an approved invoice by C SPIRE, subject to the terms and conditions of the Construction Services Agreement. Following the commencement of the work hereunder, Respondent shall comply with the invoicing requirements described below.  A 10% retainage will be held on all invoices until final inspections and C Spire approval.   Any Change Orders must be Pre-Approved by a C Spire PM or higher.                
Company may withhold, when in its opinion it reasonably believes it necessary to protect itself, the following amounts: 
(a)	All amounts which Contractor is obligated to pay under, or as a result of, the Contract Documents, whether to Company or otherwise, when the obligation has arisen or when there is reasonable evidence to indicate that such obligation will arise. 
(b)	An amount necessary to protect Company from loss when there is reasonable evidence to indicate that the Work cannot be completed for the balance then unpaid or within the required Contract Time. 
(c)	Any amount necessary, in the judgment of Company, to correct defective Work or Work which does not conform to the Contract Documents. 
Additional payment terms are outlined in the Construction Services Agreement, Section 7.</t>
  </si>
  <si>
    <t>1.9.3. Respondent must also show C Spire that they have liability insurance, as outlined in Insurance Requirements under worksheet tab "1. Instructions".  Insurance should protect against any claims or damages that might arise during the project. Please confirm if you comply with this requirement</t>
  </si>
  <si>
    <t>WMBE Minority Women Business Enterprise</t>
  </si>
  <si>
    <t>MBE Minority Business Enterprise</t>
  </si>
  <si>
    <t>WBE Women Business Enterprise</t>
  </si>
  <si>
    <t>SDBE Small Disadvantage Business Enterprise</t>
  </si>
  <si>
    <t>VBE Veteran Business Enterprise</t>
  </si>
  <si>
    <t>SDV Service-Disabled Veteran</t>
  </si>
  <si>
    <t>8A Small Disadvantage Business</t>
  </si>
  <si>
    <t>HUB Historically Underutilized Business</t>
  </si>
  <si>
    <t xml:space="preserve">Instructions: 
- This is not an all-inclusive list and C Spire reserves the right to reject or change any construction method it sees fit.
- The Respondent selected will be required to follow all applicable federal, state and local codes and regulations such as but not limited to National Electrical Safety Code, National Electrical Code, Occupational Safety and Health Administration Regulations, and Best Management Practices outlined in the Project’s Environmental Assessment and Department of Transportation Safety and Traffic Control Procedures.
- Bay Minette to Elba/Florala, Montgomery to Alabaster/Selma, Fort Davis to Montgomery, Ariton construction needs to commence right after the award of this RFP. Dothan to Phenix City/Midway, Monroeville to Jackson/Eutaw to begin at a later stage.
</t>
  </si>
  <si>
    <t>Aerial Construction:
See Typicals</t>
  </si>
  <si>
    <t>- In aerial deployments, C Spire would apply for access to attach onto existing poles owned by municipal, county, cooperative and private telecommunications and power companies.  
- During the engineering process, C Spire would determine the height at which the attachment would be placed.  
- C Spire at some locations would set its own poles where utility poles are inaccessible and underground construction is not feasible.  
- Each C Spire pole set would include a #6 bare copper wire beginning at the butt of the pole and ending at the height of the strand.  
- On all poles a ¼” steel strand would be attached using standard pole line hardware.  Fiber will be single lashed to the ¼” strand except at road and railroad crossings, where it will be double lashed.  All poles will be grounded to the vertical ground wire and straps and spacers will be placed beside the lashing clamp on each side of each pole.  A fiber marker will be placed on fiber at each pole.
- Metro/Longhaul Fiber is installed using standard construction processes with expansion loops approximately every 1,000 feet and splice points ranging from approximately 3,000 to 20,000 feet. Distribution Fiber is installed using standard construction processes with no expansion loops added.  Tap loops will be placed at every pole as noted on job print and will be two times strand height plus 10 feet.  The tap loop will then be rolled up neatly with a circumference of 2 feet and securely mounted to strand.</t>
  </si>
  <si>
    <t>Underground Construction:
See Typicals</t>
  </si>
  <si>
    <t>- Underground construction will be the preferred methodology with hand-holes placed no greater than 1,500 feet along the route. This build will have areas where topography, wetlands, constructability, or other unforeseen factors dictate where directional boring will be the only method deployed.
- Underground Construction for this Project would be accomplished in four different methods: plowing, directional boring, excavating, and fiber pulls through existing coduit.
- Upon issuance of Notice to Proceed, the Respondent is responsible for notifying Alabama 811 (formally Alabama One Call) to have existing underground utilities located.  If the Respondent fails to make contact with Alabama 811 and follow the required procedures, all damages to underground utilities will be the responsibility of the Respondent.  
- Where there is no existing conduit through which fiber can be pulled, Respondent will install new below ground conduit.  The process of burying the conduit would be performed by plowing, directional boring or excavating.  Upon completion of work, the site would be returned to Pre-Project conditions as soon as possible.
•  	In proposed plow areas, a machine would open the earth to a depth of approximately 36” or applicable depth, install the fiber and close the trench in a single pass.
•  	In proposed directional bore areas (i.e., under roads and railroad tracks), bores would be perpendicular to the resource to minimize bore length.  Any bore depth shallower than 36” or deeper than 60” must be preapproved.
•  	In proposed excavated areas, an excavator or back-hoe would open a hole for the purpose of starting a plow, connect bored pipes, set hand holes, or other tasks as they arise.  In this case the depth &amp; width should be no larger than required to complete the task at hand.
- Fiber will be installed in conduit based on manufacturer recommendations, some installations will only be allowed to jetted in.
- Along each fiber run, hand holes and/or pedestals will be installed on an as-needed basis, notably at splice (i.e., fiber connection) and distribution points to the existing backbone and at lateral connections.  These provide access to the underground infrastructure for potential lateral connections.  Installation would include digging the hole, laying the gravel base and burying the hand hole or pedestal base to existing ground level.  Upon completion, the area would be restored to Pre-Project conditions except for standard access lid, cover, or pedestal top.
- In proposed excavating, plowing and directional boring locations, Respondent  would lay conduit immediately following the ground-disturbing activity and return the site to Pre-Project conditions.  Construction at each such location generally should be completed within one (1) day.  Fiber markers will then be placed along right of way boundary as noted on construction prints.</t>
  </si>
  <si>
    <t>Fiber Splicing:</t>
  </si>
  <si>
    <t xml:space="preserve">- A typical splice point would be one closure with multiple fibers ranging from 288 count to 12 count. C Spire will use a loose tube fiber and spiderweb ribbon cable construction. C Spire will be using single fiber fusion splicing as well as 12 fiber ribbon fusion splicing.  In some cases, ribbon splicing will be accomplished by using a process called ribbonizing, where a binder of single fibers are put into a ribbon configuration and then an adhesive is applied to keep the fibers in a ribbon pattern for splicing.
- C Spire will also install 2, 4 and 8 port fiber taps.  These taps will be installed in the distribution cable.  A midsheath entry will be made and a single fiber will be broken and spliced to 2 existing .900 micron jumpers inside the tap housing.  The remaining 12 fibers will remain as express fibers passing through the tap.
- All splices made will have an insertion loss of .02 average (.05 maximum) when using a bidirectional OTDR test at 1550nm and 1310nm.  All splices are to have a return loss of 45db or greater.  Traces of the bidirectional tests are to be provided to C Spire in digital format immediately following job completion.  Traces are to be labeled by the CableID, Binder, Filter and Test Location.  C Spire reserves the right to require more stringent loss and reflection standards on any cable deemed necessary. </t>
  </si>
  <si>
    <t>Scope of Work: Segments, Standards and Termination</t>
  </si>
  <si>
    <t>For the purpose of this submission of the Proposal to this RFP, segment map samples will be provided after receipt of executed Non-disclosure agreement.  The selected Contractor shall construct the fiber backbone in accordance with industry standards, the construction drawings provided at the time of construction and the Contract documents by means of directional boring, plowing, and/or excavating.  On each segment, the Contractor will terminate the fiber at a specified demarcation point inside an C Spire place building/communications hut.  C Spire will be using predetermined panels in each location.  As such, proposals should clearly delineate the costs of each splice for field or hut connections when responding of this RFP.  
All fiber construction and fiber splicing practices shall be in compliance with the NAtional Electrical Safety Code ("NESC"), American National Standards Institute ("ANSI"), and railroad specifications.
All construction is expected to take place in previously discturbed public right-of-ways within the State of Alabama.  All State of Alabama Department of Transportation ("ALDOT"), municipalities, railroad permits, easements, and right-of-way will be obtained by C Spire.  Construction permits will be obtained by the C Spire engineering team, as well as all required railroad and DOT bonds and insurance.  Respondent shall obtain their own licenses outlined below and other required privileges in proposed construction areas. 
The following is a list of proposed segment with approximate distances:
- Segment A: Fort Davis to Montgomery                 105 segment miles
- Segment B: Dothan to Phenix City/Midway         133 segment miles
- Segment C: Montgomery to Alabaster/Selma     136 segment miles
- Segment D: Bay Minette to Elba/Florala               167 segment miles
- Segment E: Monroeville to Jackson Eutaw           139 segment miles
- Segment F: Ariton                                                      2 segment miles
All Respondents will be required to produce detailed daily construction progress reports.  All billing will be from approved progress reports.
Any Change Orders must be Pre-Approved by a C Spire Project Manager or higher.   
At C Spire's sole discretion, each segment may be awarded separately or a Respondent may be awarded multiple segments.  The construction topology will be buried except where terrain or physical conditions of the cable require aerial.
Respondents are encouraged to use the provided sample maps to develop their Proposals for the individual segments they are interested in bidding.  Separate pricing must also be included for each of those segments.  Should a Proposal be received that meets C Spire's requirements for multiple segments, C Spire reserves the right to award all or several segments to one Respondent.  
All finalized construction drawings will be provided for each segment prior to commencement of the work.
Respondents may respond to elements of construction, splicing or both but pricing must be submitted separately for each element.  There will be no futher RFP released for splicing.</t>
  </si>
  <si>
    <t>Water Bodies</t>
  </si>
  <si>
    <t xml:space="preserve">There will be multiple water bodies that will require crossing to complete construction of the fiber cable along the most economical routes. The fiber will cross six (6) water bodies that are maintained by the United States Army Corps of Engineers (USACE) and several other water bodies. The crossings are as listed: (1) Cowikee Creek (USACE waterbody), Hwy. 431, north of Eufaula, AL in Barbour County for a distance of approximately 450 feet; (2) Chewalla Creek in the Walter F. George Reservoir (USACE waterbody), Hwy. 431, north of Eufaula, AL in Barbour County for a distance of approximately 320 feet; (3) Barbour Creek (USACE waterbody), Hwy. 431 near Eufaula, AL in Barbour County for a distance of approximately 388 feet; (4) Cheneyhatchee Creek (USACE waterbody), Hwy. 431 near Eufaula, AL in Barbour County for a distance of approximately 1,500 feet; (5) Lake Martin, Hwy. 280 in Tallapoosa County for a distance of approximately 920 feet; (6) Tallapoosa River, Hwy. 231, northeast of Montgomery in Montgomery County for a distance of approximately 510 feet; (7) R.E. “Bob” Woodruff Lake (USACE waterbody), Hwy. 31, northwest of Montgomery, AL in Autauga County for a distance of approximately 850 feet; (8) Black Warrior River (USACE waterbody), Hwy. 43 north of Demopolis, AL at the Greene and Marengo County line for a distance of approximately 500 feet; (9) Tombigbee River, Hwy. 43 west of Jackson, AL at the Clarke and Washington County line for a distance of approximately 600 feet; (10) Alabama River, Hwy. 84, Claiborne, AL in Monroe County for a distance of approximately 700 feet.
There are numerous small ponds, streams, rivers, and lakes along the proposed project route. Portions of the proposed project area contain these features; however, the construction will take place within previously disturbed grassed and paved roadside ROWs. Existing roads, bridges, and stream crossings exist across large‐scale waterways along the project route. All water features identified along the project route will be crossed via directional boring, mounted on existing aerial pole lines, or span across existing bridges. Some areas along the project route ROW may contain potential wetlands, isolated water features, or roadside ditches. All of these areas will be identified before construction begins and all necessary BMPs, which will include erosion control devices, silt fences, hay bales, rock dams, wattles, etc. will be used during all ground disturbing activities that take place adjacent to waterbodies along the proposed fiber route to prevent any sedimentation and siltation.
There will be no anticipated significant adverse environmental impacts to the waterbodies or their recreational use during the construction of the proposed project. C Spire will follow all federal, state and local guidelines for permitting and construction activities to ensure there will be negligible impact to the environment along the proposed project route.
										</t>
  </si>
  <si>
    <t>Inventory Handling</t>
  </si>
  <si>
    <t>Contractors must be able to receive materials of outside plant related construction materials e.g conduit, fiber, hand holds, marker posts, etc. within 30 days of signing the awarded Construction Agreement. Materials must be stored in a C Spire approved secure facility and will be the responsibility of the awardee until the segment has been constructed and accepted by C Spire. 
Contractor will be responsible for maintaining a detailed inventory and issuance of all grant related materials.  Contractor will be required to use C Spire Inventory Management system software to issue materials to the awarded project.
Contractors will be responsible for any misplaced or damaged materials.</t>
  </si>
  <si>
    <t xml:space="preserve">- Please provide requested units based pricing details for each Segment within columns D, E, F, G, H and I.
- This request does not guarantee any award or sole source. C Spire will make award decisions based on a thorough review of all proposals, including all financials, lead times, technical capabilities and service capacities
- Other forms of submission will not be accepted nor will submissions submitted directly, to individual staff members
- Respondents may respond to elements of construction, splicing or both but pricing must be submitted separately for each element.  There will be no futher RFP released for splicing.
</t>
  </si>
  <si>
    <t>Please note that no additional rounds of negotiations will take place. Kindly ensure that you submit your best and final pricing offer below</t>
  </si>
  <si>
    <t>Counties Impacted</t>
  </si>
  <si>
    <t>Autauga, Baldwin, Barbour, Bullock, Chambers, Chilton, Choctaw, Clarke, Coffee, Conecuh, Coosa, Covington, Dallas, Elmore, Escambia, Greene, Hale, Henry, Houston, Lee, Macon, Marengo, Monroe, Montgomery, Perry, Russell, Shelby, Tallapoosa, Washington, and Wilcox Counties.</t>
  </si>
  <si>
    <t>2026/2027</t>
  </si>
  <si>
    <t>2025/2026</t>
  </si>
  <si>
    <t>Segment A</t>
  </si>
  <si>
    <t>Segment B</t>
  </si>
  <si>
    <t>Segment C</t>
  </si>
  <si>
    <t>Segment D</t>
  </si>
  <si>
    <t>Segment E</t>
  </si>
  <si>
    <t>Segment F</t>
  </si>
  <si>
    <t>Fort Davis to Montgomery 
(105 Miles)</t>
  </si>
  <si>
    <t>Dothan to Phoenix City / Midway 
(133 Miles)</t>
  </si>
  <si>
    <t>Montgomery to Alabaster / Selma 
(136 Miles)</t>
  </si>
  <si>
    <t>Bay Minette to Elba / Florala 
(167 Miles)</t>
  </si>
  <si>
    <t>Monroeville to Jackson Eutaw 
(139 Miles)</t>
  </si>
  <si>
    <t>Ariton 
(2 Miles)</t>
  </si>
  <si>
    <t>Line #</t>
  </si>
  <si>
    <t>Construction Related Activity</t>
  </si>
  <si>
    <t>UOM</t>
  </si>
  <si>
    <t>Unit Price ($)</t>
  </si>
  <si>
    <t>Additional Comments (if any)</t>
  </si>
  <si>
    <t>AERIAL CONSTRUCTION (Required)</t>
  </si>
  <si>
    <t>Place Strand  
(Price to include framing poles with all needed hardware &amp; bonding to vertical ground)</t>
  </si>
  <si>
    <t>Foot</t>
  </si>
  <si>
    <t>Install Guy and Guy Guard</t>
  </si>
  <si>
    <t>Each</t>
  </si>
  <si>
    <t>Install Anchor</t>
  </si>
  <si>
    <t>Tree Trimming</t>
  </si>
  <si>
    <t>Install Riser  (Price to include strapping fiber to pole and installing guard)</t>
  </si>
  <si>
    <t>Lash Fiber  (Lashing single fiber or duct to bare strand)</t>
  </si>
  <si>
    <t>Lash Additional fiber  (Lashing additional fiber or duct to bare strand)</t>
  </si>
  <si>
    <t>Overlash Fiber  (Lashing single fiber or duct to existing strand and cable)</t>
  </si>
  <si>
    <t>Overlash Additional Fiber  (Lashing additional fiber to existing strand and cable)</t>
  </si>
  <si>
    <t>Install ADSS Fiber</t>
  </si>
  <si>
    <t>Set Pole (Installation of  ground rod and ground wire included)</t>
  </si>
  <si>
    <t>Lower existing pole attachment (make-ready)</t>
  </si>
  <si>
    <t>Install Specialty Rock Anchor (as needed)</t>
  </si>
  <si>
    <t>UNDERGROUND CONSTRUCTION (Required)</t>
  </si>
  <si>
    <t>Pull/Blow Fiber into Conduit, all costs associated with this unit</t>
  </si>
  <si>
    <t>Plow Pipe  (Minimum depth of 36") Up to 2 Duct and locate tape</t>
  </si>
  <si>
    <t>Urban Directional Boring  (Minimum depth of 36") Up to 2 Duct</t>
  </si>
  <si>
    <t>Directional Bore Rock Adder</t>
  </si>
  <si>
    <t>Rural Directional Boring  (Minimum depth of 36") Up to 2 Duct</t>
  </si>
  <si>
    <t>Pull duct through casing (1) Hybrid 3-way (water, railroad, interstate/highway crossings)</t>
  </si>
  <si>
    <t xml:space="preserve">Install UH-5 Hand Hole (30x60x36) </t>
  </si>
  <si>
    <t xml:space="preserve">Install UH-4 Hand Hole (30x48x36) </t>
  </si>
  <si>
    <t xml:space="preserve">Install UH-3 Hand Hole (24x36x24) </t>
  </si>
  <si>
    <t xml:space="preserve">Install UH-2.5 Hand Hole (17x30) </t>
  </si>
  <si>
    <t xml:space="preserve">Install UH-2 Hand Hole (11x18x18) </t>
  </si>
  <si>
    <t>Install VAULT, ROUND, GRADE LEVEL, 9.5 X 12, FLOWER POTS</t>
  </si>
  <si>
    <t>Install Pedestal</t>
  </si>
  <si>
    <t>Install Buried fiber Marker</t>
  </si>
  <si>
    <t>Install Ground Rod</t>
  </si>
  <si>
    <t>Install Test Station</t>
  </si>
  <si>
    <t>Cut and Restore Asphalt (soft cut - straight edges)</t>
  </si>
  <si>
    <t>Cubic Foot</t>
  </si>
  <si>
    <t>Cut and Restore Concrete (soft cut - straight edges)</t>
  </si>
  <si>
    <t>FIBER SPLICING (Required)</t>
  </si>
  <si>
    <t>Install splice closure</t>
  </si>
  <si>
    <t>Single fiber fusion splice</t>
  </si>
  <si>
    <t>12 fiber ribbon splice</t>
  </si>
  <si>
    <t>Ribbonize 12 loose tube fibers</t>
  </si>
  <si>
    <t>Install fiber tap_terminal (Small case/ ring cut / typically 2 splices)</t>
  </si>
  <si>
    <t>Midsheath entry</t>
  </si>
  <si>
    <t>Re-enter Splice Closure (Tie-in to Existing Splice Closure)</t>
  </si>
  <si>
    <t>ALL-IN COMPOSITE PRICE (Optional)</t>
  </si>
  <si>
    <t>All-In Composite Price, excludes Specialty Bores as defined below.</t>
  </si>
  <si>
    <t>All-In Composite Fiber Splicing and Testing</t>
  </si>
  <si>
    <t>Composite Price for Specialty Bores - Specialty Bores including waterway crossings over 1000' and wireline boring (estimated ### potential applications throughout this projects).
Preliminary Examples included in Construction Standards Tab, Water Bodies.</t>
  </si>
  <si>
    <t>Composite pricing is expected to include all costs for completion of the system (i.e. conduit placement, fiber placement, handhole placement, marker/test station placement).  Proposals that cover all segments and provide an all-in cost for construction are acceptable and strongly encouraged. Additionally provide the unit based price outlined in respective areas above.</t>
  </si>
  <si>
    <t>EXHIBIT "O"</t>
  </si>
  <si>
    <r>
      <t>FEDERAL GRANT PROVISIONS</t>
    </r>
    <r>
      <rPr>
        <sz val="12"/>
        <color theme="1"/>
        <rFont val="Calibri"/>
        <scheme val="minor"/>
      </rPr>
      <t> </t>
    </r>
  </si>
  <si>
    <t>I. COMPLIANCE PROVISIONS</t>
  </si>
  <si>
    <t>Respondent Compliance Assurance</t>
  </si>
  <si>
    <r>
      <rPr>
        <b/>
        <sz val="11"/>
        <color rgb="FF000000"/>
        <rFont val="Aptos"/>
      </rPr>
      <t>A.  Equal Employment Opportunity.</t>
    </r>
    <r>
      <rPr>
        <sz val="11"/>
        <color rgb="FF000000"/>
        <rFont val="Aptos"/>
      </rPr>
      <t xml:space="preserve"> 
During the performance of this Agreement, Respondent agrees as follows: 
     1.      Respondent will not discriminate against any employee or applicant for employment because of race, color, religion, sex, sexual orientation, gender identity, or national origin.  Respondent will take affirmative action to ensure that applicants are employed, and that employees are treated during employment without regard to their race, color, religion, sex, sexual orientation, gender identity, or national origin.  Such action shall include, but not be limited to the following: employment, upgrading, demotion, or transfer; recruitment or recruitment advertising; layoff or termination; rates of pay or other forms of compensation; and selection for training, including apprenticeship.  Respondent agrees to post in conspicuous places, available to employees and applicants for employment, notices to be provided setting forth the provisions of this nondiscrimination clause. 
     2.      Respondent will, in all solicitations or advertisements for employees placed by or on behalf of Respondent, state that all qualified applicants will receive consideration for employment without regard to race, color, religion, sex, sexual orientation, gender identity, or national origin. 
     3.      Respondent will not discharge or in any other manner discriminate against any employee or applicant for employment because such employee or applicant has inquired about, discussed, or disclosed the compensation of the employee or applicant or another employee or applicant.  This provision shall not apply to instances in which an employee who has access to the compensation information of other employees or applicants as a part of such employee’s essential job functions discloses the compensation of such other employees or applicants to individuals who do not otherwise have access to such information, unless such disclosure is in response to a formal complaint or charge, in furtherance of an investigation, proceeding, hearing, or action, including an investigation conducted by the employer, or is consistent with Respondent’s legal duty to furnish information. 
     4.      Respondent will send to each labor union or representative of workers with which it has a collective bargaining agreement or other contract or understanding, a notice to be provided advising the said labor union or workers’ representatives of Respondent’s commitments under this section and shall post copies of the notice in conspicuous places available to employees and applicants for employment. 
     5.      Respondent will comply with all provisions of Executive Order 11246 of September 24, 1965, and of the rules, regulations, and relevant orders of the Secretary of Labor. 
     6.      Respondent will furnish all information and reports required by Executive Order 11246 of September 24, 1965, and by rules, regulations, and orders of the Secretary of Labor, or pursuant thereto, and will permit access to its books, records, and accounts by the administering agency and the Secretary of Labor for purposes of investigation to ascertain compliance with such rules, regulations, and orders. 
     7.      In the event of Respondent’s noncompliance with the nondiscrimination clauses of this Agreement or with any of the said rules, regulations, or orders, this Agreement may be canceled, terminated, or suspended in whole or in part and Respondent may be declared ineligible for further government contracts or Federally assisted construction contracts in accordance with procedures authorized in Executive Order 11246 of September 24, 1965, and such other sanctions may be imposed and remedies invoked as provided in Executive Order 11246 of September 24, 1965, or by rule, regulation, or order of the Secretary of Labor, or as otherwise provided by law. 
     8.      Respondent will include the portion of the sentence immediately preceding Paragraph (1) and the provisions of Paragraphs (1) through (8) in every subcontract or purchase order unless exempted by rules, regulations, or orders of the Secretary of Labor issued pursuant to Section 204 of Executive Order 11246 of September 24, 1965, so that such provisions will be binding upon each subcontractor or Respondent.  Respondent will take such action with respect to any subcontract or purchase order as the administering agency may direct as a means of enforcing such provisions, including sanctions for noncompliance: Provided, however, that in the event Respondent becomes involved in, or is threatened with, litigation with a subcontractor or Respondent as a result of such direction by the administering agency, Respondent may request the United States to enter into such litigation to protect the interests of the United States. 
 Respondent further agrees that it will be bound by the above equal opportunity clause with respect to its own employment practices when it participates in Federally assisted construction work: Provided, that if Respondent is a State or local government, the above equal opportunity clause is not applicable to any agency, instrumentality or subdivision of such government which does not participate in work on or under this Agreement. 
 Respondent agrees that it will assist and cooperate actively with the administering agency and the Secretary of Labor in obtaining the compliance of contractors and subcontractors with the equal opportunity clause and the rules, regulations, and relevant orders of the Secretary of Labor, that it will furnish the administering agency and the Secretary of Labor such information as they may require for the supervision of such compliance, and that it will otherwise assist the administering agency in the discharge of the agency’s primary responsibility for securing compliance. 
  Respondent further agrees that it will refrain from entering into any contract or contract modification subject to Executive Order 11246 of September 24, 1965, with a contractor debarred from, or who has not demonstrated eligibility for, government contracts and Federally assisted construction contracts pursuant to the Executive Order and will carry out such sanctions and penalties for violation of the equal opportunity clause as may be imposed upon contractors and subcontractors by the administering agency or the Secretary of Labor pursuant to Part II, Subpart D of the Executive Order.  In addition, Respondent agrees that if it fails or refuses to comply with these undertakings, the administering agency may take any or all of the following actions: cancel, terminate, or suspend in whole or in part this grant (contract, loan, insurance, guarantee); refrain from extending any further assistance to Respondent under the program with respect to which the failure or refund occurred until satisfactory assurance of future compliance has been received from Respondent; and refer the case to the Department of Justice for appropriate legal proceedings. 
</t>
    </r>
  </si>
  <si>
    <t> </t>
  </si>
  <si>
    <r>
      <rPr>
        <b/>
        <sz val="11"/>
        <color rgb="FF000000"/>
        <rFont val="Aptos"/>
      </rPr>
      <t>B.  Contract Work Hours and Safety Standards Act.</t>
    </r>
    <r>
      <rPr>
        <sz val="11"/>
        <color rgb="FF000000"/>
        <rFont val="Aptos"/>
      </rPr>
      <t xml:space="preserve"> 
     1.   Overtime requirements. No contractor or subcontractor contracting for any part of the contract work which may require or involve the employment of laborers or mechanics shall require or permit any such laborer or mechanic in any workweek in which he or she is employed on such work to work in excess of forty (40) hours in such workweek unless such laborer or mechanic receives compensation at a rate not less than one and one-half times the basic rate of pay for all hours worked in excess of forty (40) hours in such workweek. 
     2.      Violation; liability for unpaid wages; liquidated damages. In the event of any violation of the clause set forth in Paragraph (1) the contractor and any subcontractor responsible therefore shall be liable for the unpaid wages and interest from the date of the underpayment. In addition, such contractor and subcontractor shall be liable to the United States (in the case of work done under contract for the District of Columbia or a territory, to such District or to such territory), for liquidated damages.  Such liquidated damages shall be computed with respect to each individual laborer or mechanic, including watchpersons and guards, employed in violation of the clause set forth in Paragraph (1), in the sum of $32 for each calendar day on which such individual was required or permitted to work in excess of the standard workweek of forty (40) hours without payment of the overtime wages required by Paragraph (1). 
     3.      Withholding for unpaid wages and liquidated damages –  
                   i.            Withholding process. C SPIRE may, upon its own action, or must, upon written request of an authorized representative of the Department of Labor, withhold or cause to be withheld from the contractor so much of the accrued payments or advances as may be considered necessary to satisfy the liabilities of the prime contractor or any subcontractor for any unpaid wages; monetary relief, including interest; and liquidated damages required by the clauses set forth in this Section of the Agreement, any other Federal contract with the same prime contractor, or any other Federally assisted contract subject to the Contract Work Hours and Safety Standards Act (“CWHSSA”) that is held by the same prime contractor (as defined in 29 C.F.R. § 5.2).  The necessary funds may be withheld from the contractor under this Agreement, any other Federal contract with the same prime contractor, or any other Federally assisted contract that is subject to the CWHSSA and is held by the same prime contractor, regardless of whether the other contract was awarded or assisted by the same agency, and such funds may be used to satisfy the contractor liability for which the funds were withheld. 
                  ii.            Priority to withheld funds. The Department has priority to funds withheld or to be withheld in accordance with 29 C.F.R. § 5.2(a)(2)(1) or (b)(3)(i), or both, over claims to those funds by: 
                            A.      A contractor’s surety(ies), including without limitation performance bond sureties and payment bond sureties; 
                            B.      A contracting agency for its reprocurement costs; 
                            C.     A trustee(s) (either a court-appointed trustee or a U.S. trustee, or both) in bankruptcy of a contractor, or a contractor's bankruptcy estate; 
                            D.     A contractor’s assignee(s); 
                            E.      A contractor’s successor(s); or 
                            F.      A claim asserted under the Prompt Payment Act, 31 U.S.C. §§ 3901-3907
     4.      Subcontracts. The contractor or subcontractor must insert in any subcontracts the clauses set forth in Paragraphs (1) through (5) of this Section and a clause requiring the subcontractors to include these clauses in any lower tier subcontracts. The prime contractor is responsible for compliance by any subcontractor or lower tier subcontractor with the clauses set forth in Paragraphs (1) through (5). In the event of any violations of these clauses, the prime contractor and any subcontractor(s) responsible will be liable for any unpaid wages and monetary relief, including interest from the date of the underpayment or loss, due to any workers of lower-tier subcontractors, and associated liquidated damages and may be subject to debarment, as appropriate. 
     5.      Anti-retaliation. It is unlawful for any person to discharge, demote, intimidate, threaten, restrain, coerce, blacklist, harass, or in any other manner discriminate against, or to cause any person to discharge, demote, intimidate, threaten, restrain, coerce, blacklist, harass, or in any other manner discriminate against, any worker or job applicant for: 
                   i.            Notifying any contractor of any conduct which the worker reasonably believes constitutes a violation of the CWHSSA or its implementing regulations in this part; 
                  ii.            Filing any complaint, initiating or causing to be initiated any proceeding, or otherwise asserting or seeking to assert on behalf of themselves or others any right or protection under CWHSSA or this part; 
                iii.            Cooperating in any investigation or other compliance action, or testifying in any proceeding under CWHSSA or this part; or  
                iv.            Informing any other person about their rights under CWHSSA or this part. 
In addition, the contractor or subcontractor must maintain regular payrolls and other basic records during the course of the work and must preserve them for a period of three (3) years after all the work on the prime contract is completed for all laborers and mechanics, including guards and watchpersons, working on the contract. Such records must contain the name; last known address, telephone number, and email address; and social security number of each such worker; each worker’s correct classification(s) of work actually performed; hourly rates of wages paid; daily and weekly number of hours actually worked; deductions made; and actual wages paid. Further, the records to be maintained under this Section must be made available by the contractor or subcontractor for inspection, copying, or transcription by authorized representatives of the DOC, NTIA, and the Department of Labor, and the contractor or subcontractor will permit such representatives to interview workers during working hours on the job. </t>
    </r>
  </si>
  <si>
    <r>
      <t xml:space="preserve">C.  Davis-Bacon Act. 
</t>
    </r>
    <r>
      <rPr>
        <sz val="11"/>
        <color rgb="FF000000"/>
        <rFont val="Aptos"/>
        <family val="2"/>
      </rPr>
      <t xml:space="preserve">Respondent, and its subcontractors, if any, shall comply with the Davis-Bacon Act, as amended (40 U.S.C. §§ 3141-3148), and supplemented by Department of Labor regulations (29 C.F.R. Part 5, “Labor Standards Provisions Applicable to Contracts Covering Federally Financed and Assisted Construction”). In accordance with the statute, contractors must be required to pay wages to laborers and mechanics at a rate not less than the prevailing wages specified in a wage determination made by the Secretary of Labor. In addition, Respondent acknowledges, and will require any subcontractors to acknowledge, that it has reviewed the applicable prevailing wages specified in a wage determination made by the Secretary of Labor and accepts said wage determination. </t>
    </r>
  </si>
  <si>
    <r>
      <rPr>
        <b/>
        <sz val="11"/>
        <color rgb="FF000000"/>
        <rFont val="Aptos"/>
      </rPr>
      <t>D.  Clean Air Act and Federal Water Pollution Control Act.</t>
    </r>
    <r>
      <rPr>
        <sz val="11"/>
        <color rgb="FF000000"/>
        <rFont val="Aptos"/>
      </rPr>
      <t xml:space="preserve"> 
“Clean Air Act” 
     1.      Respondent, and its subcontractors, if any, agree to comply with all applicable standards, orders or regulations issued pursuant to the Clean Air Act (42 U.S.C. §§ 7401, et seq.), as amended, including Executive Order 11738 (38 FR 25161).  
     2.      Respondent, and its subcontractors, if any, agree to report each violation to C SPIRE and understands and agrees that C SPIRE will, in turn, report each violation as required to assure notification to NTIA and DOC, and the appropriate Environmental Protection Agency (“EPA”) Regional Office.  
“Federal Water Pollution Control Act” 
     1.      Respondent, and its subcontractors, if any, agree to comply with all applicable standards, orders, or regulations issued pursuant to the Federal Water Pollution Control Act (33 U.S.C. §§ 1251, et seq.), as amended, including Executive Order 11738 (38 FR 25161). 
     2.      Respondent, and its subcontractors, if any, agree to report each violation to C SPIRE and understands and agrees that the C SPIRE will, in turn, report each violation as required to assure notification to NTIA and DOC and the appropriate EPA Regional Office. </t>
    </r>
  </si>
  <si>
    <r>
      <rPr>
        <b/>
        <sz val="11"/>
        <color rgb="FF000000"/>
        <rFont val="Aptos"/>
      </rPr>
      <t xml:space="preserve">E.  Procurement of Recovered Materials. 
</t>
    </r>
    <r>
      <rPr>
        <sz val="11"/>
        <color rgb="FF000000"/>
        <rFont val="Aptos"/>
      </rPr>
      <t>In the performance of this Agreement, Respondent, and its subcontractors, if any, shall make maximum use of products containing recovered materials that are EPA-designated items, unless the product cannot be acquired — 
     1.      Competitively within a timeframe providing for compliance with the contract performance schedule; 
     2.      Meeting contract performance requirements; or  
     3.      At a reasonable price. Information about this requirement, along with the list of EPA-designated items, is available at EPA’s Comprehensive Procurement Guidelines webpage:  
                https://www.epa.gov/smm/comprehensive- procurement-guideline-cpg-program 
Respondent, and its subcontractors, if any, also agree to comply with all other applicable requirements of Section 6002 of the Solid Waste Disposal Act.</t>
    </r>
  </si>
  <si>
    <r>
      <rPr>
        <b/>
        <sz val="11"/>
        <color rgb="FF000000"/>
        <rFont val="Aptos"/>
      </rPr>
      <t>F.  Prohibition on Contracting for Covered Telecommunications Equipment or Services.</t>
    </r>
    <r>
      <rPr>
        <sz val="11"/>
        <color rgb="FF000000"/>
        <rFont val="Aptos"/>
      </rPr>
      <t xml:space="preserve"> 
Respondent, and its subcontractors, if any, shall comply with 2 C.F.R. § 200.216, as applicable. As such, Respondent, and its subcontractors, if any, are prohibited from obligating or expending funds received from C SPIRE to:  
     1.      Procure or obtain;  
     2.      Extend or renew a contract to procure or obtain; or  
     3.      Enter into a contract (or extend or renew a contract) to procure or obtain equipment, services, or systems that uses covered telecommunications equipment or services as a substantial or essential component of any system, or as critical technology as part of any system. As described in Public Law 115-232, Section 889, covered telecommunications equipment is telecommunications equipment produced by Huawei Technologies Company or ZTE Corporation (or any subsidiary or affiliate of such entities). 
                   i.            For the purpose of public safety, security of government facilities, physical security surveillance of critical infrastructure, and other national security purposes, video surveillance and telecommunications equipment produced by Hytera Communications Corporation, Hangzhou Hikvision Digital Technology Company, or Dahua Technology Company (or any subsidiary or affiliate of such entities).  
                  ii.            Telecommunications or video surveillance services provided by such entities or using such equipment. 
                 iii.            Telecommunications or video surveillance equipment or services produced or provided by an entity that the Secretary of Defense, in consultation with the Director of the National Intelligence or the Director of the Federal Bureau of Investigation, reasonably believes to be an entity owned or controlled by, or otherwise connected to, the government of a covered foreign country. </t>
    </r>
  </si>
  <si>
    <r>
      <rPr>
        <b/>
        <sz val="11"/>
        <color rgb="FF000000"/>
        <rFont val="Aptos"/>
      </rPr>
      <t>G.  Domestic Preferences for Procurements.</t>
    </r>
    <r>
      <rPr>
        <sz val="11"/>
        <color rgb="FF000000"/>
        <rFont val="Aptos"/>
      </rPr>
      <t xml:space="preserve"> 
As appropriate, and to the extent consistent with law, Respondent, and its subcontractors, if any, should, to the greatest extent practicable, provide a preference for the purchase, acquisition, or use of goods, products, or materials produced in the United States as described in 2 C.F.R. § 200.322 and Executive Order 14005. This includes, but is not limited to iron, aluminum, steel, cement, and other manufactured products. 2 C.F.R. § 200.321 provides that: “Produced in the United States” means, for iron and steel products, that all manufacturing processes, from the initial melting stage through the application of coatings, occurred in the United States; and “Manufactured products” mean items and construction materials composed in whole or in part of non-ferrous metals such as aluminum; plastics and polymer-based products such as polyvinyl chloride pipe; aggregates such as concrete; glass, including optical fiber; and lumber.  </t>
    </r>
  </si>
  <si>
    <r>
      <rPr>
        <b/>
        <sz val="11"/>
        <color rgb="FF000000"/>
        <rFont val="Aptos"/>
      </rPr>
      <t>H.  Secure and Trusted Communications Networks Act.</t>
    </r>
    <r>
      <rPr>
        <sz val="11"/>
        <color rgb="FF000000"/>
        <rFont val="Aptos"/>
      </rPr>
      <t xml:space="preserve"> 
Neither Respondent, nor its subcontractors, if any, may use grant funds received under the Middle Mile Grant Program to purchase or support any covered communications equipment or service (as defined in Section 9 of the Secure and Trusted Communications Networks Act of 2019 (47 U.S.C. § 1608).  </t>
    </r>
  </si>
  <si>
    <r>
      <rPr>
        <b/>
        <sz val="11"/>
        <color rgb="FF000000"/>
        <rFont val="Aptos"/>
      </rPr>
      <t>I.</t>
    </r>
    <r>
      <rPr>
        <sz val="11"/>
        <color rgb="FF000000"/>
        <rFont val="Aptos"/>
      </rPr>
      <t xml:space="preserve">  </t>
    </r>
    <r>
      <rPr>
        <b/>
        <sz val="11"/>
        <color rgb="FF000000"/>
        <rFont val="Aptos"/>
      </rPr>
      <t>Contracting with Small and Minority Businesses, Women’s Enterprises, and Labor Surplus Area Firms.</t>
    </r>
    <r>
      <rPr>
        <sz val="11"/>
        <color rgb="FF000000"/>
        <rFont val="Aptos"/>
      </rPr>
      <t xml:space="preserve"> 
Respondent, and its subcontractors, if any, shall take all necessary affirmative steps described in 2 C.F.R. § 200.321 to utilize minority businesses, women’s business enterprises, and labor surplus area firms when possible. </t>
    </r>
  </si>
  <si>
    <r>
      <rPr>
        <b/>
        <sz val="11"/>
        <color rgb="FF000000"/>
        <rFont val="Aptos"/>
      </rPr>
      <t>J.</t>
    </r>
    <r>
      <rPr>
        <sz val="11"/>
        <color rgb="FF000000"/>
        <rFont val="Aptos"/>
      </rPr>
      <t xml:space="preserve">  </t>
    </r>
    <r>
      <rPr>
        <b/>
        <sz val="11"/>
        <color rgb="FF000000"/>
        <rFont val="Aptos"/>
      </rPr>
      <t>The Copeland Anti-Kickback Act.</t>
    </r>
    <r>
      <rPr>
        <sz val="11"/>
        <color rgb="FF000000"/>
        <rFont val="Aptos"/>
      </rPr>
      <t xml:space="preserve">  
Respondent, and its subcontractors, if any, shall comply with all provisions of the Copeland Anti-Kickback Act (18 U.S.C. § 874), as applicable, which prohibits a person or organization engaged in a Federally supported project from enticing an employee working on the project from giving up part of their compensation under an employment contract.  </t>
    </r>
  </si>
  <si>
    <r>
      <rPr>
        <b/>
        <sz val="11"/>
        <color rgb="FF000000"/>
        <rFont val="Aptos"/>
      </rPr>
      <t xml:space="preserve">K.  Executive Order 13043. 
</t>
    </r>
    <r>
      <rPr>
        <sz val="11"/>
        <color rgb="FF000000"/>
        <rFont val="Aptos"/>
      </rPr>
      <t xml:space="preserve">
Respondent, and its subcontractors, if any, are encouraged to enforce on-the-job seat belt policies and programs when operating company-owned, rented, or personally owned vehicles, throughout the term of the Agreement.  </t>
    </r>
  </si>
  <si>
    <r>
      <rPr>
        <b/>
        <sz val="11"/>
        <color rgb="FF000000"/>
        <rFont val="Aptos"/>
      </rPr>
      <t>L.  Protection of Whistleblowers.</t>
    </r>
    <r>
      <rPr>
        <sz val="11"/>
        <color rgb="FF000000"/>
        <rFont val="Aptos"/>
      </rPr>
      <t xml:space="preserve"> 
Respondent, and its subcontractors, if any, will inform their respective employees in writing, in the predominant native language of its workforce, of their rights and remedies under 41 U.S.C § 4712 (Protections for Whistleblowers). </t>
    </r>
  </si>
  <si>
    <r>
      <rPr>
        <b/>
        <sz val="11"/>
        <color rgb="FF000000"/>
        <rFont val="Aptos"/>
      </rPr>
      <t xml:space="preserve">M. Disclosure of Violations of Federal Criminal Laws. 
</t>
    </r>
    <r>
      <rPr>
        <sz val="11"/>
        <color rgb="FF000000"/>
        <rFont val="Aptos"/>
      </rPr>
      <t xml:space="preserve">In accordance with 2 C.F.R. § 200.113, Respondent, and its subcontractors, if any, must disclose, in a timely manner, in writing to C SPIRE all violations of Federal criminal law involving fraud, bribery, or gratuity violations potentially affecting the NTIA and DOC grant award received by C SPIRE, being NTIA Award No. 28-40-MM712, so that C SPIRE may timely disclose such violations to NTIA and DOC.  </t>
    </r>
  </si>
  <si>
    <r>
      <rPr>
        <b/>
        <sz val="11"/>
        <color rgb="FF000000"/>
        <rFont val="Aptos"/>
      </rPr>
      <t>N. Applicable Environmental Requirements.</t>
    </r>
    <r>
      <rPr>
        <sz val="11"/>
        <color rgb="FF000000"/>
        <rFont val="Aptos"/>
      </rPr>
      <t> 
Respondent acknowledges, and shall cause its subcontractors to acknowledge, if any, that it is Respondent’s responsibility to read, understand, and comply with all Federal and State environmental laws, regulations, Executive Orders, rules and standards to the extent such laws, regulations, Executive Orders, rules and standards may be applicable to Respondent and or its subcontractorsunder this Project. Such environmental laws, regulations, Executive Orders, rules and standards, include, but are not limited to, the following:  
            1. The National Environmental Policy Act of 1969 (42 U.S.C. §§ 4321, et seq.), as amended, including Executive Order 11514; 
            2. Section 106 of the National Historic Preservation Act of 1966 (16 U.S.C §§ 470f, et seq.), as amended; and  
            3. The Endangered Species Act (16 U.S.C. §§ 1531, et seq.), as amended; and 
            4. Any other Federal law or Executive Order listed in the DOC Financial Assistance Standard Terms and Conditions (November 12, 2020), as amended.
            Link:  https://www.commerce.gov/oam/policy/financial-assistance-policy</t>
    </r>
  </si>
  <si>
    <r>
      <rPr>
        <b/>
        <sz val="11"/>
        <color rgb="FF000000"/>
        <rFont val="Aptos"/>
      </rPr>
      <t>O. Rights to Inventions Made Under a Contract or Agreement.</t>
    </r>
    <r>
      <rPr>
        <sz val="11"/>
        <color rgb="FF000000"/>
        <rFont val="Aptos"/>
      </rPr>
      <t xml:space="preserve"> 
Respondent, and its subcontractors, if any, shall comply with the requirements of 37 C.F.R Part 401, “Rights to Inventions Made by Nonprofit Organizations and Small Business Firms Under Government Grants, Contracts and Cooperative Agreements,” and any implementing regulations issued by DOC, as applicable.  </t>
    </r>
  </si>
  <si>
    <r>
      <rPr>
        <b/>
        <sz val="11"/>
        <color rgb="FF000000"/>
        <rFont val="Aptos"/>
      </rPr>
      <t xml:space="preserve">P. Build America, Buy America Act.
</t>
    </r>
    <r>
      <rPr>
        <sz val="11"/>
        <color rgb="FF000000"/>
        <rFont val="Aptos"/>
      </rPr>
      <t xml:space="preserve">
Respondent, and its subcontractors, if any, shall comply with all domestic content procurement preferences and other requirements to the extent applicable, specifically including the requirements that all fiber optic glass and fiber optic cable used in the Project be produced in the United States, pursuant to the Investment and Jobs Act, 2021, Pub. L. No. 117-58, 135 Stat. 429 (Nov. 15, 2021), including the Build America, Buy America Act, Pub. L. No. 117-58, §§ 70901-52 (BABA), as well as guidance provided by Memorandum for Heads of Executive Departments and Agencies, Initial Implementation Guidance on Application of Buy America Preference in Federal Financial Assistance Programs for Infrastructure, Executive Office of the President, Office of Management and Budget (April 18, 2022) (OMB M-22-11). 
Please note that NTIA has waived the Buy America domestic content procurement preference requirement for all iron, steel, manufactured products, and construction materials used in connection with this Project, with the exceptions of fiber optic glass and fiber optic cable. See Limited Applicability Nonavailability Waiver of the Buy America Domestic Content Procurement Preference as Applied to Recipients of Middle Mile Grant Program Awards, which was issued by the Assistant Secretary of Commerce for Communications and Information on April 18, 2023 and is accessible at: https://www.commerce.gov/oam/build-america-buy-america.</t>
    </r>
  </si>
  <si>
    <r>
      <rPr>
        <b/>
        <sz val="11"/>
        <color rgb="FF000000"/>
        <rFont val="Aptos"/>
      </rPr>
      <t xml:space="preserve">Q. Unanticipated Discoveries. 
</t>
    </r>
    <r>
      <rPr>
        <sz val="11"/>
        <color rgb="FF000000"/>
        <rFont val="Aptos"/>
      </rPr>
      <t xml:space="preserve">
Respondent, and its subcontractors, if any, shall comply with the procedures outlined below, in addition to applicable Federal, State, and local laws, in the event that a cultural resource is discovered. 
     1. Recognizing Cultural Resources
     A cultural resource discovery could be prehistoric or historic and includes archeological materials and human remains. Examples may include the following:
             •	An accumulation of shell, burned rocks, or other food related materials; 
             •	Bones or small pieces of bone;
             •	An area of charcoal or very dark stained soil with artifacts;
             •	Stone tools or waste flakes (i.e., an arrowhead, or stone chips);
             •	Clusters of tin cans or bottles, logging or agricultural equipment that appears to be older than 50 years; and 
             •	Buried railroad tracks, decking, or other industrial materials.
     When in doubt, it will be assumed that the discovered material is a cultural resource.
     2. On-Site Responsibilities
          STEP 1:  STOP WORK. If any employee, contractor or subcontractor believes that he or she has uncovered any cultural resource at any point in the project, all work adjacent to the discovery must stop. The discovery location should not be left unsecured at any time.
          STEP 2: NOTIFY MONITOR. If there is an archaeological monitor for the project, notify that person. If there is a monitoring plan in place, the monitor will follow its provisions.
          STEP 3: NOTIFY PROJECT MANAGEMENT: Project Manager or their designee will make all other calls and notifications.
     If at any time human remains are uncovered, they are to be treated with dignity and respect at all times. The remains will be covered with a tarp or other available material and are not to be covered with soil or rocks. This is for temporary protection to shield them from being photographed. The media is not to be notified or spoken to about the discovery of human remains.
     3. Further Contact and Consultation
          A. Project Manager’s Responsibilities:
             •	Protect Find: The Project Manager is responsible for taking appropriate steps to protect the discovery site. All work will stop in an area adequate to provide for the total security, protection, and integrity of the resource. Vehicles, equipment, and unauthorized personnel will not be permitted to traverse the discovery site. Work in the immediate area will not resume until treatment of the discovery has been completed following provisions for treating archaeological/cultural material as set forth herein.
             •	Direct Construction Elsewhere On‐site: The Project Manager may direct construction away from cultural resources to work in other areas prior to contacting the concerned parties.
             •	Contact Local Programs Archaeologist: If the Local Programs Archaeologist has not yet been contacted, the Project Manager will do so.
If human remains are discovered on Federal or Tribal lands, then: stop all activity that may disturb the remains; immediately notify law enforcement or the district medical examiner; leave the bones and nearby items in place; and contact the County Coroner. The County Coroner will examine the remains within two working days, if he or she determines that the remains are Native American, they will notify the Native American Heritage Commission within 24 hours.  The Native American Graves Protection and Repatriation Act (NAGPRA) of 1990 governs the return of Native American remains, funerary objects, sacred objects, and objects of cultural patrimony. NAGPRA applies to Federal or Tribal lands and requires Federal agencies and Native American Indian Tribes to protect Native American human remains or cultural items.  
     B. Local Programs Archaeologist Responsibilities:
             •	Identify Find: The Local Programs Archaeologist will ensure that a qualified individual examines the find to determine if it is archaeological.
             •	If it is determined not archaeological, work may proceed with no further delay.
             •	If it is determined to be archaeological, the Project Manager will continue with notification.
             •	If the find may be human remains or funerary objects, the Project Manager will ensure that the Alabama Historical Commission (AHC) State Physical Anthropologist examines the find. If it is determined to be human remains, the procedure will be to notify AHC and Local Law Enforcement Agencies.
4. Proceeding With Construction
Project construction outside the discovery location may continue while documentation and assessment of the cultural resources proceed. The Local Programs Archaeologist whether it be from AHC, a Tribe, or another professional consultant, must determine the boundaries of the discovery location. In consultation with AHC and affected Tribes, the Project Manager and the Local Programs Archaeologist will determine the appropriate level of documentation and treatment of the resource. The Federal agency(s) will make the final determinations about treatment and documentation.
Construction may continue at the discovery location only after the process outlined herein is followed and the Local Programs Archaeologist (and the Federal agency(s)) determines that compliance with all Federal and State laws has been completed.</t>
    </r>
  </si>
  <si>
    <r>
      <rPr>
        <b/>
        <sz val="11"/>
        <color rgb="FF000000"/>
        <rFont val="Aptos"/>
      </rPr>
      <t xml:space="preserve">R. Civil Rights and Nondiscrimination Compliance. 
</t>
    </r>
    <r>
      <rPr>
        <sz val="11"/>
        <color rgb="FF000000"/>
        <rFont val="Aptos"/>
      </rPr>
      <t xml:space="preserve">
Contractor, and its subcontractors, if any, hereby acknowledge, that no person in the United States may, on the ground of race, color, national origin, handicap, age, religion, or sex, be excluded from participation in, be denied the benefits of, or be subject to discrimination under, any program or activity receiving Federal financial assistance, which includes this Project. As such, Contractor, and its subcontractors, if any, shall comply with the nondiscrimination requirements set forth in the following legal authorities, to the extent applicable, and hereby acknowledge that failure to do so may result in the cancellation of the Contract with Contractor and/or recoupment of any funds already disbursed to Contractor: 
(1)	Title VI of the Civil Rights Act of 1964 (42 U.S.C. § 2000d et seq.) and DOC implementing regulations, published at 15 C.F.R. Part 8; 
(2)	Title IX of the Education Amendments of 1972 (20 U.S.C. § 1681 et seq.);  
(3)	The Americans with Disabilities Act of 1990 (42 U.S.C. § 12101 et seq.); 
(4)	Section 504 of the Rehabilitation Act of 1973, as amended (29 U.S.C. § 794), and DOC implementing regulations, published at 15 C.F.R. Part 8b;  
(5)	The Age Discrimination Act of 1975, as amended (42 U.S.C. § 6101 et seq.), and DOC implementing regulations, published at 15 C.F.R. Part 20; 
(6)	Title VII of the Civil Rights Act of 1964, 42 U.S.C. § 2000e et seq.;  
(7)	Parts II and III of Executive Order 11246, Equal Employment Opportunity (30 Fed. Reg. 12319), which requires that federally assisted construction contracts incorporate and fulfill the nondiscrimination provisions of §§ 202 and 203 of Executive Order 11246 and Department of Labor regulations implementing Executive Order 11246 (41 C.F.R. § 60-1.4(b)).; 
(8)	Executive Order 13166, Improving Access to Services for Persons with Limited English Proficiency (65 Fed. Reg. 50121);  
(9)	Executive Order 13798, Promoting Free Speech and Religious Liberty, and Office of Management and Budget, M-20-09 – Guidance Regarding Federal Grants and Executive Order 13798 (January 16, 2020); and  
(10)	Any other applicable non-discrimination law(s). </t>
    </r>
  </si>
  <si>
    <t>II. CERTIFICATIONS</t>
  </si>
  <si>
    <r>
      <rPr>
        <b/>
        <sz val="11"/>
        <color rgb="FF000000"/>
        <rFont val="Aptos"/>
      </rPr>
      <t xml:space="preserve">A.  Certifications Regarding Debarment and Suspension - Instructions for Lower Tier Participant Certification
</t>
    </r>
    <r>
      <rPr>
        <sz val="11"/>
        <color rgb="FF000000"/>
        <rFont val="Aptos"/>
      </rPr>
      <t xml:space="preserve">          1.  By submitting this proposal and accepting federal funding, the prospective lower tier participant is providing the certification set out below and agrees to comply with the requirements of 2 C.F.R. Parts 180, 1200, and 1326. 
          2. The certification in this clause is a material representation of fact upon which reliance was placed when this transaction was entered into. If it is later determined that the prospective lower tier participant knowingly rendered an erroneous certification, in addition to other remedies available to the federal government, the department or agency with which this transaction originated may pursue available remedies, including suspension or debarment. 
          3. The prospective lower tier participant shall provide immediate written notice to the person to which this proposal is submitted if at any time the prospective lower tier participant learns that its certification was erroneous when submitted or has become erroneous by reason of changed circumstances. 
          4. The terms covered transaction, civil judgment, debarment, suspension, ineligible, participant, person, principal, and voluntarily excluded, as used in this clause, are defined in 2 C.F.R. Parts 180, 1200, and 1326. You may contact the person to whom this proposal is submitted for assistance in obtaining a copy of those regulations.  
          5. The prospective lower tier participant agrees by submitting this proposal that, should the proposed covered transaction be entered into, it shall not knowingly enter into any lower tier covered transaction with a person who is proposed for debarment under 48 C.F.R. Part 9, Subpart 9.4, debarred, suspended, declared ineligible, or voluntarily excluded from participation in this covered transaction, unless authorized by the department or agency with which this transaction originated. 
          6. The prospective lower tier participant further agrees by submitting this proposal that it will include the clause titled “Instructions for Lower Tier Participant Certification” including the “Certification Regarding Debarment, Suspension, Ineligibility and Voluntary Exclusion- Lower Tier Covered Transaction,” without modification, in all lower tier covered transactions and in all solicitations for lower tier covered transactions and will require lower tier participants to comply with 2 C.F.R. Parts 180 and 1200.  
          7. A participant in a covered transaction may rely upon a certification of a prospective participant in a lower tier covered transaction that it is not proposed for debarment under 48 C.F.R. Part 9, Subpart 9.4, debarred, suspended, ineligible, or voluntarily excluded from the covered transaction, unless it knows that the certification is erroneous. A participant is responsible for ensuring that its principals are not suspended, debarred, or otherwise ineligible to participate in covered transactions. To verify the eligibility of its principals, as well as the eligibility of any prospective lower tier participants, each participant may, but is not required to, check the System for Award Management Exclusions website (https://www.sam.gov). 
          8. Nothing contained in the foregoing shall be construed to require establishment of a system of records in order to render in good faith the certification required by this clause. The knowledge and information of a participant is not required to exceed that which is normally possessed by a prudent person in the ordinary course of business dealings. 
          9. Except for transactions authorized under paragraph e of these instructions, if a participant in a covered transaction knowingly enters into a lower tier covered transaction with a person who is proposed for debarment under 48 C.F.R. Part 9, Subpart 9.4, suspended, debarred, ineligible, or voluntarily excluded from participation in this transaction, in addition to other remedies available to the federal government, the department or agency with which this transaction originated may pursue available remedies, including suspension or debarment. 
</t>
    </r>
    <r>
      <rPr>
        <b/>
        <sz val="11"/>
        <color rgb="FF000000"/>
        <rFont val="Aptos"/>
      </rPr>
      <t xml:space="preserve">
       Certification Regarding Debarment, Suspension, Ineligibility and Voluntary Exclusion - Lower Tier Covered Transactions
           </t>
    </r>
    <r>
      <rPr>
        <sz val="11"/>
        <color rgb="FF000000"/>
        <rFont val="Aptos"/>
      </rPr>
      <t xml:space="preserve">1. The prospective lower tier participant certifies, by submission of this proposal, that neither it nor its principals is presently debarred, suspended, proposed for debarment, declared ineligible, or voluntarily excluded from participating in covered transactions by any federal department or agency. 
           2. Where the prospective lower tier participant is unable to certify to any of the statements in this certification, such prospective participant shall attach an explanation to this proposal. </t>
    </r>
  </si>
  <si>
    <r>
      <rPr>
        <b/>
        <sz val="11"/>
        <color rgb="FF000000"/>
        <rFont val="Aptos"/>
      </rPr>
      <t>B.  Certification Regarding Lobbying.</t>
    </r>
    <r>
      <rPr>
        <sz val="11"/>
        <color rgb="FF000000"/>
        <rFont val="Aptos"/>
      </rPr>
      <t xml:space="preserve"> 
Respondent shall submit the certification below to C SPIRE as required by 31 U.S.C. § 1352.  
The undersigned certifies, to the best of his or her knowledge and belief, that:  
(1) No Federal appropriated funds have been paid or will be paid, by or on behalf of the undersigned, to any person for influencing or attempting to influence an officer or employee of an agency, a Member of Congress, an officer or employee of Congress, or an employee of a Member of Congress in connection with the awarding of any Federal contract, the making of any Federal grant, the making of any Federal loan, the entering into of any cooperative agreement, and the extension, continuation, renewal, amendment, or modification of any Federal contract, grant, loan, or cooperative agreement. 
(2)  If any funds other than Federal appropriated funds have been paid or will be paid to any person for influencing or attempting to influence an officer or employee of any agency, a Member of Congress, an officer or employee of Congress, or an employee of a Member of Congress in connection with this Federal contract, grant, loan, or cooperative agreement, the undersigned will complete and submit Standard Form-LLL, “Disclosure of Lobbying Activities,” in accordance with its instructions. 
(3) The undersigned will require that the language of this certification be included in all subcontracts and that all subcontractors shall certify and disclose accordingly. 
(4)  The undersigned will file a disclosure form at the end of each calendar quarter in which there occurs any event that requires disclosure or that materially affects the accuracy of the information contained in any disclosure form previously filed by the undersigned pursuant to Paragraph (2) above. </t>
    </r>
  </si>
  <si>
    <t>This certification is a material representation of fact upon which reliance was placed when this transaction was made or entered into. Submission of this certification is a prerequisite for making or entering into this transaction imposed by section 31 U.S.C. § 1352. Any person who fails to file the required certification will be subject to a civil penalty of not less than $10,000 and not more than $100,000 for each such failure.</t>
  </si>
  <si>
    <t xml:space="preserve">By signing below, ____________________________________ (the "Respondent") provides certifications, assurances, and representations for (1) the Certification Regarding Debarment and Suspension; and (2) the Certification Regarding Lobbying.  In addition, the Contractor understands and agrees that the provisions of 31 U.S.C. § 3801, et seq., apply to this certification and disclosure, if any. </t>
  </si>
  <si>
    <t xml:space="preserve">______________________________________________________ (CONTRACTOR) 
By: __________________________________________________		                                                                                                           Witness: __________________________________________________
_______________________________, ________________                                                                                                                           _______________________________, ________________ 
Print Name and Authorized Agent Title		                                                                                                                                                      Print Name and Authorized Agent Title 
Contactor Mailing Address: ________________________________________________ 
City, State, Zip Code: ____________________________________ 
Telephone Number: _____________________________________ 
Email Address: _____________________________________________________________ </t>
  </si>
  <si>
    <t>Respondent Name:</t>
  </si>
  <si>
    <t>* This report must be completed and emailed to tc-grantsupport@cspire.com in its entirety by the 5th calendar day of each month.</t>
  </si>
  <si>
    <t>A. Subcontracted Entities Information</t>
  </si>
  <si>
    <t>SUBCONTRACTED ENTITY</t>
  </si>
  <si>
    <t>As stated in the MM NOFO, if a recipient has not provided a certification that a project either will use a unionized project workforce or included a project labor agreement, meaning a pre-hire collective bargaining agreement consistent with section 8(f) of the National Labor Relations Act (29 U.S.C. 158 (f)), then the recipient must provide a project workforce continuity plan.</t>
  </si>
  <si>
    <t>Please provide the name(s) below of any subcontracted entities performing work on the project, and the total number of workers employed by each entity.</t>
  </si>
  <si>
    <t>Name of Subcontracting Entity Performing Work</t>
  </si>
  <si>
    <t>Total Number of People within this Subcontract</t>
  </si>
  <si>
    <t>Job Categories of Workers Supporting Project within this Subcontract</t>
  </si>
  <si>
    <t>Active</t>
  </si>
  <si>
    <t>Please describe below the steps taken to ensure that workers on the project receive wages and benefits sufficient to secure an appropriately skilled workforce in the context of the local and regional labor market.</t>
  </si>
  <si>
    <t>A. GENERAL INFORMATION</t>
  </si>
  <si>
    <t>GENERAL</t>
  </si>
  <si>
    <t>Recipient Organization:</t>
  </si>
  <si>
    <t>TROY CABLEVISION, INC. DBA C SPIRE</t>
  </si>
  <si>
    <t>Project Identification Number:</t>
  </si>
  <si>
    <t>Recipient Street Address:</t>
  </si>
  <si>
    <t>1006 S. BRUNDIDGE STREET</t>
  </si>
  <si>
    <t>Report Date (MM/DD/YYYY):</t>
  </si>
  <si>
    <t>City, State, and Zip Code:</t>
  </si>
  <si>
    <t>TROY, AL 36081-3121</t>
  </si>
  <si>
    <t>Final Report:</t>
  </si>
  <si>
    <t xml:space="preserve">Yes </t>
  </si>
  <si>
    <t>No</t>
  </si>
  <si>
    <t>Email:</t>
  </si>
  <si>
    <t>tc-grantsupport@cspire.com</t>
  </si>
  <si>
    <t>Contract Organization:</t>
  </si>
  <si>
    <t>Report Period Start Date (MM/DD/YYYY):</t>
  </si>
  <si>
    <t>Contract Street Address:</t>
  </si>
  <si>
    <t>Report Period End Date (MM/DD/YYYY):</t>
  </si>
  <si>
    <t>Name and Title of Person Completing Report:</t>
  </si>
  <si>
    <t>Email and Phone No. of Contact</t>
  </si>
  <si>
    <t>B. Workforce</t>
  </si>
  <si>
    <t>DAVIS-BACON ACT CERTIFICATION</t>
  </si>
  <si>
    <t xml:space="preserve">For projects receiving over $5,000,000 (based on expected total cost), as determined by the U.S. Secretary of Labor by subchapter IV of chapter 31 of title 40, United States Code (commonly known as the "Davis-Bacon Act"), all laborers and mechanics employed by contractors and subcontractors in the performance of such project are paid wages at rates not less than those prevailing. </t>
  </si>
  <si>
    <t>Davis-Bacon Act Certification</t>
  </si>
  <si>
    <t>Does the recipient have access to the information requested (all laborers and mechanics employed by contractors and subcontractors in the performance of such project are paid wages at rates not less than those prevailing?)</t>
  </si>
  <si>
    <t>LOCAL HIRE PRIORITIZATION AND IMPACT</t>
  </si>
  <si>
    <t>Local Hire Prioritization and Impact</t>
  </si>
  <si>
    <r>
      <t xml:space="preserve">Local hiring is a goal or requirement to hire people who live close to the place of work. This aim is often more specifically structured as a requirement for contractors awarded certain types of publicly funded projects to recruit a certain proportion of the people working on the project from a particular area. Please </t>
    </r>
    <r>
      <rPr>
        <b/>
        <sz val="11"/>
        <color rgb="FF000000"/>
        <rFont val="Calibri"/>
        <family val="2"/>
      </rPr>
      <t>provide all direct hires and contractors supporting</t>
    </r>
    <r>
      <rPr>
        <sz val="11"/>
        <color rgb="FF000000"/>
        <rFont val="Calibri"/>
        <family val="2"/>
      </rPr>
      <t xml:space="preserve"> the MM Infrastructure project.</t>
    </r>
  </si>
  <si>
    <t xml:space="preserve">Please use the table below to describe how the project prioritizes local hiring. </t>
  </si>
  <si>
    <t>Hires by Race, Ethnicity and Gender</t>
  </si>
  <si>
    <t>Number of Hires</t>
  </si>
  <si>
    <t>Race/Ethnicity</t>
  </si>
  <si>
    <t>Hispanic or Latino</t>
  </si>
  <si>
    <t>Non-Hispanic/Non-Latino</t>
  </si>
  <si>
    <t>Totals</t>
  </si>
  <si>
    <t>Men</t>
  </si>
  <si>
    <t>Women</t>
  </si>
  <si>
    <t>X</t>
  </si>
  <si>
    <t>White</t>
  </si>
  <si>
    <t>Black or African American</t>
  </si>
  <si>
    <t>Native Hawaiian or Pacific Islander</t>
  </si>
  <si>
    <t>Asian</t>
  </si>
  <si>
    <t>Native American or Alaska Native</t>
  </si>
  <si>
    <t>Two or More Races</t>
  </si>
  <si>
    <t>Number of Local Direct Hires</t>
  </si>
  <si>
    <t>Number of Non-Local Direct Hires</t>
  </si>
  <si>
    <t>Percentage of Local Direct Hires on Award</t>
  </si>
  <si>
    <t>Number of Local Subcontractors</t>
  </si>
  <si>
    <t>Number of Non-Local Subcontractors</t>
  </si>
  <si>
    <t>Percentage of Local Subcontractors on Award</t>
  </si>
  <si>
    <t>DAVIS-BACON WAGES</t>
  </si>
  <si>
    <t>Davis-Bacon Act Wages</t>
  </si>
  <si>
    <t>Please confirm if wages are at least prevailing*</t>
  </si>
  <si>
    <t>*As stated in the MM NOFO as determined by the U.S. Secretary Labor in accordance with subchapter IV of chapter 31 of title 40, United States Code (commonly known as the "Davis-Bacon Act"), for the corresponding classes of laborers and mechanics employed on projects of a character similar to the contract work in the civil subdivision of the State (or the District of Columbia) in which the work is to be performed.</t>
  </si>
  <si>
    <t xml:space="preserve">Are wage rates at least the Davis-Bacon prevailing wage for all laborers? </t>
  </si>
  <si>
    <t>Are wage rates at least the prevailing wage for all mechanics?</t>
  </si>
  <si>
    <t xml:space="preserve">Please cite your source of how this information was gathered. </t>
  </si>
  <si>
    <t>If you answered "No" to either 10a. or 10c., please provide an attachment reporting the wages and benefits of workers on the project by job classification, and whether those wages are less than the prevailing wage.</t>
  </si>
  <si>
    <t>WORKFORCE DEMOGRAPHICS</t>
  </si>
  <si>
    <t>Workforce Demographic Data</t>
  </si>
  <si>
    <t>Jobs by Race, Ethnicity and Gender</t>
  </si>
  <si>
    <t>Number of Jobs</t>
  </si>
  <si>
    <t>Jobs Created</t>
  </si>
  <si>
    <t>Jobs Retained</t>
  </si>
  <si>
    <t>UNIONIZED WORKFORCE</t>
  </si>
  <si>
    <t>Does this project include some workforce elements that are unionized?</t>
  </si>
  <si>
    <t>Does your MM project utilize a project labor agreement?</t>
  </si>
  <si>
    <t>Are workers provided access to union educators/organizers on employer property or during the work day?</t>
  </si>
  <si>
    <t xml:space="preserve">Did workers receive additional information or training about their workplace rights in addition to already required notice postings? </t>
  </si>
  <si>
    <t>C. Attestation and Certification</t>
  </si>
  <si>
    <t>By signing this report, I certify to the best of my knowledge and belief that the report is true, complete, and accurate for performance of activities set forth in the terms and conditions of my award.  I am aware that any false, fictitious, or fraudulent information, or the omission of any material fact, may subject me to criminal, civil or administrative penalties for fraud, false statements, false claims or otherwise.</t>
  </si>
  <si>
    <t>Typed or Printed Name and Title of Authorized Certifying Official:</t>
  </si>
  <si>
    <t>Telephone (area code, number and extension):</t>
  </si>
  <si>
    <t>Email Address:</t>
  </si>
  <si>
    <t>Signature of Certifying Official:</t>
  </si>
  <si>
    <t>Date:</t>
  </si>
  <si>
    <t>- The C Spire evaluation team will assess each submitted proposal and rank the proposal according to the following point system:</t>
  </si>
  <si>
    <t>Points Possible</t>
  </si>
  <si>
    <t>Points Awarded</t>
  </si>
  <si>
    <t>Points 
Possible</t>
  </si>
  <si>
    <t>Points 
Awarded</t>
  </si>
  <si>
    <r>
      <rPr>
        <b/>
        <sz val="12"/>
        <color rgb="FF000000"/>
        <rFont val="Calibri"/>
        <family val="2"/>
        <scheme val="minor"/>
      </rPr>
      <t xml:space="preserve">Verify whether the proposal meets the threshold requirements outlined in RFP and it's Attachments. 
</t>
    </r>
    <r>
      <rPr>
        <b/>
        <sz val="12"/>
        <color rgb="FFFF0000"/>
        <rFont val="Calibri"/>
        <family val="2"/>
        <scheme val="minor"/>
      </rPr>
      <t>If the RFP does not meet the standards stop here, no further rating will be considered.</t>
    </r>
  </si>
  <si>
    <t>Each Segment will be evaluated to ensure that it meets the thresholds and awarded points will be based on the following criteria.</t>
  </si>
  <si>
    <t>Contract Pricing</t>
  </si>
  <si>
    <t>Availability of Staff &amp; Equipment</t>
  </si>
  <si>
    <t>Company Attributes:</t>
  </si>
  <si>
    <t>Minority Participation</t>
  </si>
  <si>
    <t>Value Add</t>
  </si>
  <si>
    <t>Location</t>
  </si>
  <si>
    <t>Financial Availability</t>
  </si>
  <si>
    <t xml:space="preserve">References </t>
  </si>
  <si>
    <t>Past Experience</t>
  </si>
  <si>
    <t>Rating Certification:</t>
  </si>
  <si>
    <t>Rater's Signature:</t>
  </si>
  <si>
    <t xml:space="preserve">			</t>
  </si>
  <si>
    <t>Bid Status:</t>
  </si>
  <si>
    <t>Award</t>
  </si>
  <si>
    <t xml:space="preserve">Additional Notes: </t>
  </si>
  <si>
    <t>Non-Award</t>
  </si>
  <si>
    <t>Withdrawn</t>
  </si>
  <si>
    <t xml:space="preserve">Undersigned, a duly authorized officer or agent of ________________________________ ("Respondent"), does hereby execute this Proposal as of the date listed below for and on behalf of Respondent, and as such, acknowledges and agrees that Respondent shall furnish the services described in this Proposal and shall be bound by all terms and conditions stated in this Proposal, including, but not limited to, all pricing terms described herein, unless otherwise mutually agreed upon in writing by Respondent and Troy Cablevision, Inc. d/b/a C Spire ("C Spire"). Respondent  shall not change, amend, modify, or alter in any manner the terms or conditions of this Proposal, including, but not limited to, all pricing terms described therein, for a period of not less than ninety (90) days from the Proposal Due Date as defined in that certain Request for Proposal published by C Spire and dated the _______ of ___________________ 20___ (the "RFP"),  in response to which Respondent submits this Proposal. Further, Respondent acknowledges and agrees that in the event this Proposal is successful and is conditionally awarded by C Spire to Respondent, then all applicable terms and conditions of this Proposal, including, but not limited to, all pricing terms described herein, shall be incorporated into the Construction Services Agreement, a copy of which was provided by C Spire to Respondent in connection with the RFP, and shall be valid and binding for the entire term of the Construction Services Agreement, as described therein. Respondent acknowledges that it must execute and fully comply with the Construction Services Agreement and furnish all required performance and payment bonds to C Spire within ten (10) calendar days following receipt of notice by C Spire that this Proposal was successful (the "Award Period"). Respondent shall become the contractor with respect to the particular segment of the Project described in this Proposal following its execution of the Construction Services Agreement and furnishment of all required performance and payment bonds to C Spire within the Award Period. </t>
  </si>
  <si>
    <t>________________________________________________</t>
  </si>
  <si>
    <t>Respondent Address:</t>
  </si>
  <si>
    <t>License #:</t>
  </si>
  <si>
    <t>By:</t>
  </si>
  <si>
    <t>Name and Title of Authorized Officer or Agent</t>
  </si>
  <si>
    <t>Signature:</t>
  </si>
  <si>
    <t>11/27/2024 - 01/03/2025</t>
  </si>
  <si>
    <r>
      <rPr>
        <b/>
        <sz val="14"/>
        <color rgb="FFFFFFFF"/>
        <rFont val="Calibri"/>
      </rPr>
      <t xml:space="preserve">Troy Cablevision, Inc., d/b/a C Spire 
Middle Mile Broadband Infrastructure Grant (MMG) Program for Connect Alabama Project 
Network Construction Services RFP, Instructions
</t>
    </r>
    <r>
      <rPr>
        <b/>
        <sz val="14"/>
        <color rgb="FF000000"/>
        <rFont val="Calibri"/>
      </rPr>
      <t>RFP Number: MMG120224_Construction Services</t>
    </r>
  </si>
  <si>
    <t>Troy Cablevision, Inc., dba C Spire 
Middle Mile Broadband Infrastructure Grant (MMG) Program for Connect Alabama Project 
Network Construction Services RFP, Questionnaire 
RFP Number: MMG120224_Construction Services</t>
  </si>
  <si>
    <t>Troy Cablevision, Inc., dba C Spire 
Middle Mile Broadband Infrastructure Grant (MMG) Program for Connect Alabama Project 
Network Construction Services RFP, Construction Standards
RFP Number: MMG120224_Construction Services</t>
  </si>
  <si>
    <t>Troy Cablevision, Inc., dba C Spire 
Middle Mile Broadband Infrastructure Grant (MMG) Program for Connect Alabama Project 
Network Construction Services RFP, Pricing Sheet
RFP Number: MMG120224_Construction Services</t>
  </si>
  <si>
    <t>Troy Cablevision, Inc., dba C Spire 
Middle Mile Broadband Infrastructure Grant (MMG) Program for Connect Alabama Project 
Network Construction Services RFP, Workforce Reporting
RFP Number: MMG120224_Construction Services
* This report must be completed and emailed to tc-grantsupport@cspire.com in its entirety by the 5th calendar day of each month.</t>
  </si>
  <si>
    <t>Troy Cablevision, Inc., dba C Spire
Middle Mile Broadband Infrastructure Grant (MMG) Program for Connect Alabama Project
Network Construction Services RFP, Proposal Signature Page
RFP Number: MMG120224_Construction Services</t>
  </si>
  <si>
    <r>
      <rPr>
        <b/>
        <sz val="14"/>
        <color rgb="FFFFFFFF"/>
        <rFont val="Calibri"/>
      </rPr>
      <t xml:space="preserve">Troy Cablevision, Inc., dba C Spire 
Middle Mile Broadband Infrastructure Grant (MMG) Program for Connect Alabama Project 
Network Construction Services RFP, Pricing Sheet
</t>
    </r>
    <r>
      <rPr>
        <b/>
        <sz val="14"/>
        <color rgb="FF000000"/>
        <rFont val="Calibri"/>
      </rPr>
      <t>RFP Number: MMG120224_Construction Services</t>
    </r>
  </si>
  <si>
    <r>
      <rPr>
        <b/>
        <sz val="14"/>
        <color rgb="FFFFFFFF"/>
        <rFont val="Calibri"/>
      </rPr>
      <t xml:space="preserve">Troy Cablevision, Inc., dba C Spire 
Middle Mile Broadband Infrastructure Grant (MMG) Program for Connect Alabama Project 
Network Construction Services RFP, Subcontractor Reporting
</t>
    </r>
    <r>
      <rPr>
        <b/>
        <sz val="14"/>
        <color rgb="FF000000"/>
        <rFont val="Calibri"/>
      </rPr>
      <t>RFP Number: MMG120224_Construction Services</t>
    </r>
  </si>
  <si>
    <r>
      <rPr>
        <b/>
        <sz val="14"/>
        <color rgb="FFFFFFFF"/>
        <rFont val="Calibri"/>
      </rPr>
      <t xml:space="preserve">Troy Cablevision, Inc., dba C Spire 
Middle Mile Broadband Infrastructure Grant (MMG) Program for Connect Alabama Project 
Network Construction Services RFP, Evaluation Criteria and Rate Sheet
</t>
    </r>
    <r>
      <rPr>
        <b/>
        <sz val="14"/>
        <color rgb="FF000000"/>
        <rFont val="Calibri"/>
      </rPr>
      <t>RFP Number: MMG120224_Construction Services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</si>
</sst>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43" formatCode="_(* #,##0.00_);_(* \(#,##0.00\);_(* &quot;-&quot;??_);_(@_)"/>
    <numFmt numFmtId="164" formatCode="_ &quot;Rs.&quot;\ * #,##0.00_ ;_ &quot;Rs.&quot;\ * \-#,##0.00_ ;_ &quot;Rs.&quot;\ * &quot;-&quot;??_ ;_ @_ "/>
  </numFmts>
  <fonts count="75" x14ac:knownFonts="1">
    <font>
      <sz val="11"/>
      <color theme="1"/>
      <name val="Calibri"/>
      <family val="2"/>
      <scheme val="minor"/>
    </font>
    <font>
      <sz val="11"/>
      <color theme="1"/>
      <name val="Calibri"/>
      <scheme val="minor"/>
    </font>
    <font>
      <sz val="11"/>
      <color theme="1"/>
      <name val="Calibri"/>
      <family val="2"/>
      <scheme val="minor"/>
    </font>
    <font>
      <b/>
      <sz val="11"/>
      <color theme="0"/>
      <name val="Calibri"/>
      <family val="2"/>
      <scheme val="minor"/>
    </font>
    <font>
      <sz val="11"/>
      <color theme="1"/>
      <name val="Arial"/>
      <family val="2"/>
    </font>
    <font>
      <sz val="10"/>
      <name val="Arial"/>
      <family val="2"/>
    </font>
    <font>
      <b/>
      <sz val="11"/>
      <name val="Calibri"/>
      <family val="2"/>
      <scheme val="minor"/>
    </font>
    <font>
      <b/>
      <sz val="16"/>
      <name val="Calibri"/>
      <family val="2"/>
      <scheme val="minor"/>
    </font>
    <font>
      <sz val="11"/>
      <name val="Calibri"/>
      <family val="2"/>
      <scheme val="minor"/>
    </font>
    <font>
      <b/>
      <sz val="12"/>
      <color theme="0"/>
      <name val="Calibri"/>
      <family val="2"/>
      <scheme val="minor"/>
    </font>
    <font>
      <b/>
      <sz val="14"/>
      <name val="Calibri"/>
      <family val="2"/>
      <scheme val="minor"/>
    </font>
    <font>
      <b/>
      <sz val="11"/>
      <color rgb="FF000000"/>
      <name val="Calibri"/>
      <family val="2"/>
    </font>
    <font>
      <b/>
      <sz val="11"/>
      <color theme="0"/>
      <name val="Calibri"/>
      <family val="2"/>
    </font>
    <font>
      <u/>
      <sz val="11"/>
      <color theme="10"/>
      <name val="Calibri"/>
      <family val="2"/>
      <scheme val="minor"/>
    </font>
    <font>
      <b/>
      <sz val="20"/>
      <color theme="0"/>
      <name val="Calibri"/>
      <family val="2"/>
      <scheme val="minor"/>
    </font>
    <font>
      <b/>
      <u/>
      <sz val="1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b/>
      <sz val="10"/>
      <name val="Calibri"/>
      <family val="2"/>
      <scheme val="minor"/>
    </font>
    <font>
      <b/>
      <sz val="11"/>
      <color theme="1"/>
      <name val="Calibri"/>
      <family val="2"/>
      <scheme val="minor"/>
    </font>
    <font>
      <sz val="10"/>
      <name val="Calibri"/>
      <family val="2"/>
      <scheme val="minor"/>
    </font>
    <font>
      <i/>
      <sz val="11"/>
      <color theme="1"/>
      <name val="Calibri"/>
      <family val="2"/>
      <scheme val="minor"/>
    </font>
    <font>
      <b/>
      <sz val="14"/>
      <color theme="0"/>
      <name val="Calibri"/>
      <family val="2"/>
    </font>
    <font>
      <b/>
      <u/>
      <sz val="12"/>
      <color theme="1"/>
      <name val="Calibri"/>
      <family val="2"/>
      <scheme val="minor"/>
    </font>
    <font>
      <b/>
      <sz val="14"/>
      <color rgb="FFFFFFFF"/>
      <name val="Calibri"/>
      <family val="2"/>
    </font>
    <font>
      <b/>
      <sz val="11"/>
      <color rgb="FF000000"/>
      <name val="Calibri"/>
      <family val="2"/>
      <scheme val="minor"/>
    </font>
    <font>
      <sz val="11"/>
      <color rgb="FF000000"/>
      <name val="Calibri"/>
      <family val="2"/>
      <scheme val="minor"/>
    </font>
    <font>
      <b/>
      <sz val="11"/>
      <color rgb="FFFFFFFF"/>
      <name val="Calibri"/>
      <family val="2"/>
    </font>
    <font>
      <b/>
      <sz val="12"/>
      <color theme="1"/>
      <name val="Calibri"/>
      <family val="2"/>
      <scheme val="minor"/>
    </font>
    <font>
      <sz val="12"/>
      <color theme="1"/>
      <name val="Calibri"/>
      <family val="2"/>
      <scheme val="minor"/>
    </font>
    <font>
      <b/>
      <sz val="14"/>
      <color theme="0"/>
      <name val="Calibri"/>
      <family val="2"/>
      <scheme val="minor"/>
    </font>
    <font>
      <sz val="14"/>
      <color theme="1"/>
      <name val="Calibri"/>
      <family val="2"/>
      <scheme val="minor"/>
    </font>
    <font>
      <sz val="11"/>
      <color rgb="FF000000"/>
      <name val="Calibri"/>
      <family val="2"/>
    </font>
    <font>
      <b/>
      <sz val="11"/>
      <color rgb="FF0000FF"/>
      <name val="Calibri"/>
      <family val="2"/>
    </font>
    <font>
      <sz val="11"/>
      <color rgb="FFFF0000"/>
      <name val="Calibri"/>
      <family val="2"/>
      <scheme val="minor"/>
    </font>
    <font>
      <sz val="11"/>
      <color rgb="FFFF0000"/>
      <name val="Calibri"/>
      <family val="2"/>
    </font>
    <font>
      <sz val="11"/>
      <color theme="1"/>
      <name val="Aptos"/>
      <family val="2"/>
      <charset val="1"/>
    </font>
    <font>
      <b/>
      <sz val="11"/>
      <color theme="1"/>
      <name val="Aptos"/>
      <family val="2"/>
      <charset val="1"/>
    </font>
    <font>
      <sz val="11"/>
      <color rgb="FF000000"/>
      <name val="Aptos"/>
      <family val="2"/>
      <charset val="1"/>
    </font>
    <font>
      <sz val="9"/>
      <color theme="1"/>
      <name val="Segoe UI"/>
      <family val="2"/>
      <charset val="1"/>
    </font>
    <font>
      <b/>
      <u/>
      <sz val="11"/>
      <color theme="1"/>
      <name val="Aptos"/>
      <family val="2"/>
      <charset val="1"/>
    </font>
    <font>
      <b/>
      <sz val="12"/>
      <color rgb="FF000000"/>
      <name val="Calibri"/>
      <family val="2"/>
      <scheme val="minor"/>
    </font>
    <font>
      <b/>
      <sz val="12"/>
      <color rgb="FFFF0000"/>
      <name val="Calibri"/>
      <family val="2"/>
      <scheme val="minor"/>
    </font>
    <font>
      <sz val="11"/>
      <color theme="1" tint="0.499984740745262"/>
      <name val="Calibri"/>
      <family val="2"/>
      <scheme val="minor"/>
    </font>
    <font>
      <sz val="12"/>
      <color theme="1"/>
      <name val="Calibri"/>
      <family val="2"/>
      <charset val="1"/>
    </font>
    <font>
      <b/>
      <sz val="11"/>
      <name val="Calibri"/>
      <family val="2"/>
    </font>
    <font>
      <b/>
      <sz val="11"/>
      <color theme="1"/>
      <name val="Aptos"/>
      <family val="2"/>
    </font>
    <font>
      <b/>
      <sz val="11"/>
      <color theme="1"/>
      <name val="Calibri"/>
      <family val="2"/>
    </font>
    <font>
      <b/>
      <sz val="11"/>
      <color rgb="FFFF0000"/>
      <name val="Calibri"/>
      <family val="2"/>
      <scheme val="minor"/>
    </font>
    <font>
      <sz val="11"/>
      <color rgb="FF000000"/>
      <name val="Calibri"/>
      <scheme val="minor"/>
    </font>
    <font>
      <b/>
      <sz val="11"/>
      <color theme="0"/>
      <name val="Calibri"/>
      <scheme val="minor"/>
    </font>
    <font>
      <sz val="11"/>
      <color rgb="FFFF0000"/>
      <name val="Calibri"/>
      <scheme val="minor"/>
    </font>
    <font>
      <b/>
      <sz val="11"/>
      <color rgb="FF000000"/>
      <name val="Calibri"/>
      <scheme val="minor"/>
    </font>
    <font>
      <b/>
      <sz val="11"/>
      <color rgb="FFFFFFFF"/>
      <name val="Calibri"/>
      <scheme val="minor"/>
    </font>
    <font>
      <b/>
      <sz val="12"/>
      <color rgb="FF000000"/>
      <name val="Calibri"/>
      <scheme val="minor"/>
    </font>
    <font>
      <b/>
      <u/>
      <sz val="12"/>
      <name val="Calibri"/>
      <family val="2"/>
      <scheme val="minor"/>
    </font>
    <font>
      <u/>
      <sz val="11"/>
      <name val="Calibri"/>
      <family val="2"/>
      <scheme val="minor"/>
    </font>
    <font>
      <b/>
      <sz val="12"/>
      <color theme="1"/>
      <name val="Calibri"/>
      <scheme val="minor"/>
    </font>
    <font>
      <sz val="12"/>
      <color theme="1"/>
      <name val="Calibri"/>
      <scheme val="minor"/>
    </font>
    <font>
      <b/>
      <sz val="11"/>
      <color rgb="FF000000"/>
      <name val="Aptos"/>
    </font>
    <font>
      <sz val="11"/>
      <color rgb="FF000000"/>
      <name val="Aptos"/>
    </font>
    <font>
      <b/>
      <sz val="14"/>
      <color rgb="FFFFFFFF"/>
      <name val="Calibri"/>
    </font>
    <font>
      <b/>
      <sz val="14"/>
      <color rgb="FF000000"/>
      <name val="Calibri"/>
    </font>
    <font>
      <b/>
      <sz val="14"/>
      <color theme="0"/>
      <name val="Calibri"/>
    </font>
    <font>
      <sz val="11"/>
      <color theme="0"/>
      <name val="Aptos Display"/>
    </font>
    <font>
      <b/>
      <sz val="12"/>
      <color rgb="FF333333"/>
      <name val="Times New Roman"/>
    </font>
    <font>
      <b/>
      <sz val="11.5"/>
      <color rgb="FF000000"/>
      <name val="Times New Roman"/>
    </font>
    <font>
      <sz val="11"/>
      <color theme="1"/>
      <name val="Times New Roman"/>
    </font>
    <font>
      <sz val="11.5"/>
      <color theme="1"/>
      <name val="Times New Roman"/>
    </font>
    <font>
      <b/>
      <sz val="11.5"/>
      <color theme="1"/>
      <name val="Times New Roman"/>
    </font>
    <font>
      <b/>
      <sz val="12"/>
      <color rgb="FF000000"/>
      <name val="Times New Roman"/>
    </font>
    <font>
      <u/>
      <sz val="11"/>
      <color rgb="FF000000"/>
      <name val="Calibri"/>
      <family val="2"/>
      <scheme val="minor"/>
    </font>
    <font>
      <sz val="11"/>
      <color rgb="FF000000"/>
      <name val="Aptos"/>
      <family val="2"/>
    </font>
    <font>
      <b/>
      <sz val="11"/>
      <color rgb="FF000000"/>
      <name val="Aptos"/>
      <family val="2"/>
    </font>
  </fonts>
  <fills count="27">
    <fill>
      <patternFill patternType="none"/>
    </fill>
    <fill>
      <patternFill patternType="gray125"/>
    </fill>
    <fill>
      <patternFill patternType="solid">
        <fgColor indexed="9"/>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ECECEC"/>
        <bgColor rgb="FFECECEC"/>
      </patternFill>
    </fill>
    <fill>
      <patternFill patternType="solid">
        <fgColor rgb="FFF2F2F2"/>
        <bgColor rgb="FFF2F2F2"/>
      </patternFill>
    </fill>
    <fill>
      <patternFill patternType="solid">
        <fgColor rgb="FF1F3864"/>
        <bgColor rgb="FF1F3864"/>
      </patternFill>
    </fill>
    <fill>
      <patternFill patternType="solid">
        <fgColor rgb="FF9CC2E5"/>
        <bgColor rgb="FF9CC2E5"/>
      </patternFill>
    </fill>
    <fill>
      <patternFill patternType="solid">
        <fgColor theme="1" tint="0.499984740745262"/>
        <bgColor indexed="64"/>
      </patternFill>
    </fill>
    <fill>
      <patternFill patternType="solid">
        <fgColor rgb="FFF2F2F2"/>
        <bgColor indexed="64"/>
      </patternFill>
    </fill>
    <fill>
      <patternFill patternType="solid">
        <fgColor rgb="FF8496B0"/>
        <bgColor rgb="FF8496B0"/>
      </patternFill>
    </fill>
    <fill>
      <patternFill patternType="solid">
        <fgColor rgb="FFADB9CA"/>
        <bgColor rgb="FFADB9CA"/>
      </patternFill>
    </fill>
    <fill>
      <patternFill patternType="solid">
        <fgColor rgb="FFFFFFFF"/>
        <bgColor rgb="FFFFFFFF"/>
      </patternFill>
    </fill>
    <fill>
      <patternFill patternType="solid">
        <fgColor rgb="FFFFFFFF"/>
        <bgColor indexed="64"/>
      </patternFill>
    </fill>
    <fill>
      <patternFill patternType="solid">
        <fgColor theme="4" tint="-0.499984740745262"/>
        <bgColor indexed="64"/>
      </patternFill>
    </fill>
    <fill>
      <patternFill patternType="solid">
        <fgColor rgb="FF5B9BD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s>
  <borders count="132">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diagonal/>
    </border>
    <border>
      <left/>
      <right/>
      <top style="thin">
        <color theme="0" tint="-0.14999847407452621"/>
      </top>
      <bottom/>
      <diagonal/>
    </border>
    <border>
      <left style="thin">
        <color theme="0" tint="-0.14999847407452621"/>
      </left>
      <right/>
      <top/>
      <bottom style="thin">
        <color theme="0" tint="-0.14999847407452621"/>
      </bottom>
      <diagonal/>
    </border>
    <border>
      <left style="thin">
        <color theme="0" tint="-0.14999847407452621"/>
      </left>
      <right/>
      <top/>
      <bottom/>
      <diagonal/>
    </border>
    <border>
      <left/>
      <right style="thin">
        <color theme="0" tint="-0.14999847407452621"/>
      </right>
      <top/>
      <bottom/>
      <diagonal/>
    </border>
    <border>
      <left/>
      <right/>
      <top style="thin">
        <color rgb="FF000000"/>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thin">
        <color theme="0" tint="-0.14999847407452621"/>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thin">
        <color theme="0" tint="-0.14999847407452621"/>
      </bottom>
      <diagonal/>
    </border>
    <border>
      <left/>
      <right/>
      <top style="medium">
        <color rgb="FF000000"/>
      </top>
      <bottom style="thin">
        <color theme="0" tint="-0.14999847407452621"/>
      </bottom>
      <diagonal/>
    </border>
    <border>
      <left style="medium">
        <color rgb="FF000000"/>
      </left>
      <right/>
      <top style="thin">
        <color theme="0" tint="-0.14999847407452621"/>
      </top>
      <bottom style="thin">
        <color theme="0" tint="-0.14999847407452621"/>
      </bottom>
      <diagonal/>
    </border>
    <border>
      <left style="medium">
        <color rgb="FF000000"/>
      </left>
      <right style="thin">
        <color theme="0" tint="-0.14999847407452621"/>
      </right>
      <top style="thin">
        <color theme="0" tint="-0.14999847407452621"/>
      </top>
      <bottom style="thin">
        <color theme="0" tint="-0.14999847407452621"/>
      </bottom>
      <diagonal/>
    </border>
    <border>
      <left style="medium">
        <color rgb="FF000000"/>
      </left>
      <right/>
      <top style="thin">
        <color rgb="FF000000"/>
      </top>
      <bottom style="medium">
        <color rgb="FF000000"/>
      </bottom>
      <diagonal/>
    </border>
    <border>
      <left style="thin">
        <color theme="0" tint="-0.14999847407452621"/>
      </left>
      <right style="medium">
        <color rgb="FF000000"/>
      </right>
      <top style="thin">
        <color theme="0" tint="-0.14999847407452621"/>
      </top>
      <bottom/>
      <diagonal/>
    </border>
    <border>
      <left style="medium">
        <color rgb="FF000000"/>
      </left>
      <right/>
      <top/>
      <bottom style="thin">
        <color theme="0" tint="-0.14999847407452621"/>
      </bottom>
      <diagonal/>
    </border>
    <border>
      <left/>
      <right style="medium">
        <color rgb="FF000000"/>
      </right>
      <top/>
      <bottom style="thin">
        <color theme="0" tint="-0.14999847407452621"/>
      </bottom>
      <diagonal/>
    </border>
    <border>
      <left style="medium">
        <color rgb="FF000000"/>
      </left>
      <right/>
      <top style="thin">
        <color theme="0" tint="-0.14999847407452621"/>
      </top>
      <bottom/>
      <diagonal/>
    </border>
    <border>
      <left/>
      <right style="medium">
        <color rgb="FF000000"/>
      </right>
      <top style="thin">
        <color theme="0" tint="-0.1499984740745262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right style="medium">
        <color rgb="FF000000"/>
      </right>
      <top style="thin">
        <color theme="0" tint="-0.14999847407452621"/>
      </top>
      <bottom style="thin">
        <color theme="0" tint="-0.149998474074526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thin">
        <color rgb="FF000000"/>
      </right>
      <top/>
      <bottom style="thin">
        <color rgb="FF000000"/>
      </bottom>
      <diagonal/>
    </border>
    <border>
      <left style="thin">
        <color rgb="FF000000"/>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diagonal/>
    </border>
    <border>
      <left/>
      <right style="medium">
        <color indexed="64"/>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thin">
        <color rgb="FF000000"/>
      </left>
      <right/>
      <top/>
      <bottom/>
      <diagonal/>
    </border>
    <border>
      <left/>
      <right style="thin">
        <color rgb="FF000000"/>
      </right>
      <top/>
      <bottom/>
      <diagonal/>
    </border>
    <border>
      <left style="medium">
        <color indexed="64"/>
      </left>
      <right style="medium">
        <color indexed="64"/>
      </right>
      <top/>
      <bottom style="medium">
        <color indexed="64"/>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thin">
        <color rgb="FF000000"/>
      </right>
      <top style="thin">
        <color indexed="64"/>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style="thin">
        <color rgb="FF000000"/>
      </right>
      <top style="thin">
        <color rgb="FF000000"/>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rgb="FF000000"/>
      </bottom>
      <diagonal/>
    </border>
    <border>
      <left style="medium">
        <color indexed="64"/>
      </left>
      <right/>
      <top style="thin">
        <color rgb="FF000000"/>
      </top>
      <bottom/>
      <diagonal/>
    </border>
    <border>
      <left style="medium">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top/>
      <bottom style="thin">
        <color rgb="FF000000"/>
      </bottom>
      <diagonal/>
    </border>
    <border>
      <left/>
      <right style="thin">
        <color indexed="64"/>
      </right>
      <top/>
      <bottom style="thin">
        <color rgb="FF000000"/>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rgb="FF000000"/>
      </bottom>
      <diagonal/>
    </border>
    <border>
      <left/>
      <right style="thin">
        <color indexed="64"/>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rgb="FF000000"/>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top style="medium">
        <color indexed="64"/>
      </top>
      <bottom/>
      <diagonal/>
    </border>
    <border>
      <left style="medium">
        <color rgb="FF000000"/>
      </left>
      <right style="medium">
        <color rgb="FF000000"/>
      </right>
      <top style="medium">
        <color indexed="64"/>
      </top>
      <bottom/>
      <diagonal/>
    </border>
  </borders>
  <cellStyleXfs count="19">
    <xf numFmtId="0" fontId="0" fillId="0" borderId="0"/>
    <xf numFmtId="0" fontId="5" fillId="0" borderId="0"/>
    <xf numFmtId="0" fontId="4"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13"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 fillId="0" borderId="0"/>
    <xf numFmtId="9" fontId="2" fillId="0" borderId="0" applyFont="0" applyFill="0" applyBorder="0" applyAlignment="0" applyProtection="0"/>
    <xf numFmtId="0" fontId="13" fillId="0" borderId="0" applyNumberForma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cellStyleXfs>
  <cellXfs count="713">
    <xf numFmtId="0" fontId="0" fillId="0" borderId="0" xfId="0"/>
    <xf numFmtId="0" fontId="0" fillId="0" borderId="0" xfId="0" applyAlignment="1">
      <alignment vertical="center"/>
    </xf>
    <xf numFmtId="0" fontId="6" fillId="0" borderId="0" xfId="1" applyFont="1" applyAlignment="1">
      <alignment vertical="center"/>
    </xf>
    <xf numFmtId="0" fontId="12" fillId="6" borderId="1" xfId="0" applyFont="1" applyFill="1" applyBorder="1" applyAlignment="1">
      <alignment horizontal="center" vertical="center"/>
    </xf>
    <xf numFmtId="0" fontId="13" fillId="4" borderId="0" xfId="9" applyFill="1" applyBorder="1" applyAlignment="1">
      <alignment horizontal="left" vertical="center" wrapText="1"/>
    </xf>
    <xf numFmtId="0" fontId="6" fillId="0" borderId="0" xfId="14" applyFont="1" applyFill="1" applyBorder="1" applyAlignment="1">
      <alignment horizontal="left"/>
    </xf>
    <xf numFmtId="0" fontId="13" fillId="0" borderId="0" xfId="14" applyFill="1" applyBorder="1" applyAlignment="1">
      <alignment horizontal="left"/>
    </xf>
    <xf numFmtId="0" fontId="0" fillId="0" borderId="0" xfId="0" applyAlignment="1">
      <alignment vertical="top"/>
    </xf>
    <xf numFmtId="0" fontId="0" fillId="0" borderId="0" xfId="0" applyAlignment="1">
      <alignment horizontal="left" vertical="top"/>
    </xf>
    <xf numFmtId="0" fontId="0" fillId="0" borderId="1" xfId="0" applyBorder="1" applyAlignment="1">
      <alignment horizontal="center" vertical="center"/>
    </xf>
    <xf numFmtId="0" fontId="10" fillId="4" borderId="0" xfId="4" applyFont="1" applyFill="1" applyAlignment="1">
      <alignment horizontal="center" vertical="center"/>
    </xf>
    <xf numFmtId="0" fontId="8" fillId="2" borderId="0" xfId="4" applyFont="1" applyFill="1" applyAlignment="1">
      <alignment horizontal="left" vertical="center" wrapText="1"/>
    </xf>
    <xf numFmtId="0" fontId="0" fillId="4" borderId="0" xfId="0" applyFill="1" applyAlignment="1">
      <alignment horizontal="left" vertical="center"/>
    </xf>
    <xf numFmtId="0" fontId="7" fillId="2" borderId="0" xfId="1" applyFont="1" applyFill="1" applyAlignment="1">
      <alignment vertical="center"/>
    </xf>
    <xf numFmtId="0" fontId="6" fillId="2" borderId="0" xfId="1" applyFont="1" applyFill="1" applyAlignment="1">
      <alignment vertical="center"/>
    </xf>
    <xf numFmtId="0" fontId="6" fillId="0" borderId="0" xfId="1" applyFont="1" applyAlignment="1">
      <alignment vertical="center" wrapText="1"/>
    </xf>
    <xf numFmtId="0" fontId="8" fillId="2" borderId="0" xfId="1" applyFont="1" applyFill="1" applyAlignment="1">
      <alignment vertical="center" wrapText="1"/>
    </xf>
    <xf numFmtId="0" fontId="8" fillId="0" borderId="0" xfId="1" applyFont="1" applyAlignment="1">
      <alignment vertical="center" wrapText="1"/>
    </xf>
    <xf numFmtId="0" fontId="0" fillId="3" borderId="1" xfId="0" applyFill="1" applyBorder="1" applyAlignment="1">
      <alignment vertical="center" wrapText="1"/>
    </xf>
    <xf numFmtId="0" fontId="0" fillId="3" borderId="1" xfId="0" applyFill="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horizontal="center" vertical="top" wrapText="1"/>
    </xf>
    <xf numFmtId="44" fontId="16" fillId="0" borderId="0" xfId="10" applyFont="1" applyAlignment="1">
      <alignment horizontal="center" vertical="top"/>
    </xf>
    <xf numFmtId="0" fontId="0" fillId="0" borderId="0" xfId="0" quotePrefix="1" applyAlignment="1">
      <alignment horizontal="left" vertical="top" wrapText="1"/>
    </xf>
    <xf numFmtId="0" fontId="18" fillId="0" borderId="0" xfId="0" applyFont="1" applyAlignment="1">
      <alignment horizontal="center" vertical="top"/>
    </xf>
    <xf numFmtId="0" fontId="17" fillId="0" borderId="0" xfId="0" applyFont="1" applyAlignment="1">
      <alignment horizontal="center" vertical="top"/>
    </xf>
    <xf numFmtId="0" fontId="11" fillId="0" borderId="0" xfId="0" applyFont="1" applyAlignment="1">
      <alignment horizontal="center" vertical="center"/>
    </xf>
    <xf numFmtId="0" fontId="0" fillId="0" borderId="1" xfId="0" applyBorder="1" applyAlignment="1">
      <alignment horizontal="left" vertical="center"/>
    </xf>
    <xf numFmtId="0" fontId="17"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applyAlignment="1">
      <alignment horizontal="center" vertical="center"/>
    </xf>
    <xf numFmtId="44" fontId="16" fillId="0" borderId="0" xfId="10" applyFont="1" applyAlignment="1">
      <alignment horizontal="center" vertical="center"/>
    </xf>
    <xf numFmtId="0" fontId="0" fillId="0" borderId="0" xfId="0" applyAlignment="1">
      <alignment horizontal="center" vertical="center"/>
    </xf>
    <xf numFmtId="0" fontId="0" fillId="7" borderId="1" xfId="0" applyFill="1" applyBorder="1" applyAlignment="1">
      <alignment horizontal="center" vertical="center"/>
    </xf>
    <xf numFmtId="0" fontId="20" fillId="5" borderId="1" xfId="0" applyFont="1" applyFill="1" applyBorder="1" applyAlignment="1">
      <alignment vertical="center" wrapText="1"/>
    </xf>
    <xf numFmtId="0" fontId="19" fillId="5" borderId="1" xfId="0" applyFont="1" applyFill="1" applyBorder="1" applyAlignment="1">
      <alignment horizontal="center" vertical="center" wrapText="1"/>
    </xf>
    <xf numFmtId="0" fontId="19" fillId="5" borderId="2" xfId="0" applyFont="1" applyFill="1" applyBorder="1" applyAlignment="1">
      <alignment horizontal="center" vertical="center" wrapText="1"/>
    </xf>
    <xf numFmtId="44" fontId="17" fillId="8" borderId="1" xfId="10" applyFont="1" applyFill="1" applyBorder="1" applyAlignment="1">
      <alignment horizontal="center" vertical="center" wrapText="1"/>
    </xf>
    <xf numFmtId="44" fontId="17" fillId="10" borderId="1" xfId="10" applyFont="1" applyFill="1" applyBorder="1" applyAlignment="1">
      <alignment horizontal="center" vertical="center" wrapText="1"/>
    </xf>
    <xf numFmtId="0" fontId="19" fillId="7" borderId="5" xfId="0" applyFont="1" applyFill="1" applyBorder="1" applyAlignment="1">
      <alignment horizontal="center" vertical="center"/>
    </xf>
    <xf numFmtId="0" fontId="14" fillId="0" borderId="0" xfId="0" quotePrefix="1" applyFont="1" applyAlignment="1">
      <alignment horizontal="center" vertical="top" wrapText="1"/>
    </xf>
    <xf numFmtId="0" fontId="0" fillId="0" borderId="0" xfId="0" applyAlignment="1">
      <alignment wrapText="1"/>
    </xf>
    <xf numFmtId="0" fontId="0" fillId="0" borderId="0" xfId="0" applyAlignment="1">
      <alignment horizontal="left" vertical="center"/>
    </xf>
    <xf numFmtId="0" fontId="3" fillId="6" borderId="1" xfId="0" quotePrefix="1" applyFont="1" applyFill="1" applyBorder="1" applyAlignment="1">
      <alignment horizontal="center" vertical="center" wrapText="1"/>
    </xf>
    <xf numFmtId="0" fontId="23" fillId="0" borderId="0" xfId="0" applyFont="1" applyAlignment="1">
      <alignment horizontal="center" vertical="center" wrapText="1"/>
    </xf>
    <xf numFmtId="0" fontId="23" fillId="6" borderId="10" xfId="0" applyFont="1" applyFill="1" applyBorder="1" applyAlignment="1">
      <alignment vertical="center" wrapText="1"/>
    </xf>
    <xf numFmtId="0" fontId="23" fillId="6" borderId="6" xfId="0" applyFont="1" applyFill="1" applyBorder="1" applyAlignment="1">
      <alignment vertical="center" wrapText="1"/>
    </xf>
    <xf numFmtId="0" fontId="23" fillId="6" borderId="7" xfId="0" applyFont="1" applyFill="1" applyBorder="1" applyAlignment="1">
      <alignment vertical="center" wrapText="1"/>
    </xf>
    <xf numFmtId="0" fontId="23" fillId="6" borderId="8" xfId="0" applyFont="1" applyFill="1" applyBorder="1" applyAlignment="1">
      <alignment vertical="center" wrapText="1"/>
    </xf>
    <xf numFmtId="0" fontId="16" fillId="0" borderId="0" xfId="0" applyFont="1" applyAlignment="1">
      <alignment horizontal="left" vertical="top"/>
    </xf>
    <xf numFmtId="0" fontId="30" fillId="0" borderId="0" xfId="0" applyFont="1"/>
    <xf numFmtId="0" fontId="30" fillId="0" borderId="16" xfId="0" applyFont="1" applyBorder="1" applyAlignment="1">
      <alignment horizontal="center"/>
    </xf>
    <xf numFmtId="0" fontId="29" fillId="0" borderId="0" xfId="0" applyFont="1" applyAlignment="1">
      <alignment horizontal="center"/>
    </xf>
    <xf numFmtId="0" fontId="29" fillId="0" borderId="25" xfId="0" applyFont="1" applyBorder="1" applyAlignment="1">
      <alignment horizontal="center"/>
    </xf>
    <xf numFmtId="0" fontId="32" fillId="0" borderId="0" xfId="0" applyFont="1"/>
    <xf numFmtId="44" fontId="17" fillId="8" borderId="31" xfId="10" applyFont="1" applyFill="1" applyBorder="1" applyAlignment="1">
      <alignment horizontal="center" vertical="center" wrapText="1"/>
    </xf>
    <xf numFmtId="0" fontId="30" fillId="0" borderId="20" xfId="0" applyFont="1" applyBorder="1" applyAlignment="1">
      <alignment horizontal="center"/>
    </xf>
    <xf numFmtId="0" fontId="30" fillId="0" borderId="21" xfId="0" applyFont="1" applyBorder="1"/>
    <xf numFmtId="0" fontId="29" fillId="0" borderId="32" xfId="0" applyFont="1" applyBorder="1" applyAlignment="1">
      <alignment horizontal="center"/>
    </xf>
    <xf numFmtId="0" fontId="29" fillId="0" borderId="23" xfId="0" applyFont="1" applyBorder="1" applyAlignment="1">
      <alignment horizontal="center"/>
    </xf>
    <xf numFmtId="44" fontId="17" fillId="10" borderId="31" xfId="10" applyFont="1" applyFill="1" applyBorder="1" applyAlignment="1">
      <alignment horizontal="center" vertical="center" wrapText="1"/>
    </xf>
    <xf numFmtId="44" fontId="17" fillId="10" borderId="33" xfId="10" applyFont="1" applyFill="1" applyBorder="1" applyAlignment="1">
      <alignment horizontal="center" vertical="center" wrapText="1"/>
    </xf>
    <xf numFmtId="44" fontId="17" fillId="8" borderId="2" xfId="10" applyFont="1" applyFill="1" applyBorder="1" applyAlignment="1">
      <alignment horizontal="center" vertical="center" wrapText="1"/>
    </xf>
    <xf numFmtId="0" fontId="29" fillId="0" borderId="23" xfId="0" applyFont="1" applyBorder="1"/>
    <xf numFmtId="44" fontId="17" fillId="10" borderId="9" xfId="10" applyFont="1" applyFill="1" applyBorder="1" applyAlignment="1">
      <alignment horizontal="center" vertical="center" wrapText="1"/>
    </xf>
    <xf numFmtId="0" fontId="30" fillId="0" borderId="24" xfId="0" applyFont="1" applyBorder="1"/>
    <xf numFmtId="0" fontId="3" fillId="9" borderId="4" xfId="0" applyFont="1" applyFill="1" applyBorder="1" applyAlignment="1">
      <alignment horizontal="center" vertical="center"/>
    </xf>
    <xf numFmtId="0" fontId="0" fillId="0" borderId="0" xfId="0" applyAlignment="1">
      <alignment horizontal="left" vertical="center" wrapText="1"/>
    </xf>
    <xf numFmtId="0" fontId="0" fillId="0" borderId="2" xfId="0" applyBorder="1" applyAlignment="1">
      <alignment horizontal="center" vertical="center" wrapText="1"/>
    </xf>
    <xf numFmtId="0" fontId="38" fillId="0" borderId="0" xfId="0" applyFont="1"/>
    <xf numFmtId="0" fontId="36" fillId="0" borderId="0" xfId="0" applyFont="1"/>
    <xf numFmtId="0" fontId="0" fillId="0" borderId="0" xfId="0" applyAlignment="1">
      <alignment vertical="center" wrapText="1"/>
    </xf>
    <xf numFmtId="0" fontId="27" fillId="0" borderId="1" xfId="0" applyFont="1" applyBorder="1" applyAlignment="1">
      <alignment horizontal="left" vertical="center"/>
    </xf>
    <xf numFmtId="0" fontId="44" fillId="16" borderId="1" xfId="0" applyFont="1" applyFill="1" applyBorder="1" applyAlignment="1">
      <alignment horizontal="center" vertical="center"/>
    </xf>
    <xf numFmtId="0" fontId="44" fillId="16" borderId="0" xfId="0" applyFont="1" applyFill="1" applyAlignment="1">
      <alignment horizontal="center" vertical="center"/>
    </xf>
    <xf numFmtId="0" fontId="0" fillId="16" borderId="0" xfId="0" applyFill="1" applyAlignment="1">
      <alignment horizontal="center" vertical="center"/>
    </xf>
    <xf numFmtId="0" fontId="3" fillId="16" borderId="0" xfId="0" applyFont="1" applyFill="1" applyAlignment="1">
      <alignment horizontal="center" vertical="center"/>
    </xf>
    <xf numFmtId="0" fontId="29" fillId="0" borderId="15" xfId="0" applyFont="1" applyBorder="1" applyAlignment="1">
      <alignment horizontal="center"/>
    </xf>
    <xf numFmtId="0" fontId="30" fillId="0" borderId="15" xfId="0" applyFont="1" applyBorder="1"/>
    <xf numFmtId="0" fontId="29" fillId="0" borderId="20" xfId="0" applyFont="1" applyBorder="1" applyAlignment="1">
      <alignment horizontal="center"/>
    </xf>
    <xf numFmtId="0" fontId="0" fillId="8" borderId="10" xfId="0" quotePrefix="1" applyFill="1" applyBorder="1" applyAlignment="1">
      <alignment horizontal="left" vertical="center" wrapText="1"/>
    </xf>
    <xf numFmtId="0" fontId="37" fillId="0" borderId="0" xfId="0" applyFont="1"/>
    <xf numFmtId="0" fontId="45" fillId="0" borderId="0" xfId="0" applyFont="1"/>
    <xf numFmtId="0" fontId="0" fillId="0" borderId="2" xfId="0" quotePrefix="1" applyBorder="1" applyAlignment="1">
      <alignment horizontal="left" vertical="center" wrapText="1"/>
    </xf>
    <xf numFmtId="0" fontId="0" fillId="0" borderId="3" xfId="0" quotePrefix="1" applyBorder="1" applyAlignment="1">
      <alignment horizontal="left" vertical="center" wrapText="1"/>
    </xf>
    <xf numFmtId="0" fontId="0" fillId="0" borderId="4" xfId="0" quotePrefix="1" applyBorder="1" applyAlignment="1">
      <alignment horizontal="left"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8" fillId="0" borderId="2" xfId="0" quotePrefix="1" applyFont="1" applyBorder="1" applyAlignment="1">
      <alignment horizontal="left" vertical="center" wrapText="1"/>
    </xf>
    <xf numFmtId="0" fontId="8" fillId="0" borderId="3" xfId="0" quotePrefix="1" applyFont="1" applyBorder="1" applyAlignment="1">
      <alignment horizontal="left" vertical="center" wrapText="1"/>
    </xf>
    <xf numFmtId="0" fontId="8" fillId="0" borderId="4" xfId="0" quotePrefix="1" applyFont="1" applyBorder="1" applyAlignment="1">
      <alignment horizontal="left" vertical="center" wrapText="1"/>
    </xf>
    <xf numFmtId="0" fontId="0" fillId="0" borderId="0" xfId="0" applyAlignment="1">
      <alignment horizontal="center" vertical="top"/>
    </xf>
    <xf numFmtId="0" fontId="0" fillId="8" borderId="10" xfId="0" quotePrefix="1" applyFill="1" applyBorder="1" applyAlignment="1">
      <alignment vertical="center" wrapText="1"/>
    </xf>
    <xf numFmtId="0" fontId="0" fillId="8" borderId="0" xfId="0" quotePrefix="1" applyFill="1" applyAlignment="1">
      <alignment vertical="center" wrapText="1"/>
    </xf>
    <xf numFmtId="0" fontId="0" fillId="0" borderId="0" xfId="0" quotePrefix="1" applyAlignment="1">
      <alignment vertical="center" wrapText="1"/>
    </xf>
    <xf numFmtId="0" fontId="0" fillId="0" borderId="10" xfId="0" quotePrefix="1" applyBorder="1" applyAlignment="1">
      <alignment vertical="center" wrapText="1"/>
    </xf>
    <xf numFmtId="0" fontId="11" fillId="13" borderId="54" xfId="0" applyFont="1" applyFill="1" applyBorder="1" applyAlignment="1">
      <alignment vertical="center"/>
    </xf>
    <xf numFmtId="0" fontId="11" fillId="13" borderId="40" xfId="0" applyFont="1" applyFill="1" applyBorder="1" applyAlignment="1">
      <alignment horizontal="left" vertical="center"/>
    </xf>
    <xf numFmtId="0" fontId="11" fillId="0" borderId="38" xfId="0" applyFont="1" applyBorder="1" applyAlignment="1">
      <alignment horizontal="center" vertical="center"/>
    </xf>
    <xf numFmtId="0" fontId="46" fillId="0" borderId="42" xfId="0" applyFont="1" applyBorder="1" applyAlignment="1">
      <alignment horizontal="center" vertical="center"/>
      <extLst>
        <ext xmlns:xfpb="http://schemas.microsoft.com/office/spreadsheetml/2022/featurepropertybag" uri="{C7286773-470A-42A8-94C5-96B5CB345126}">
          <xfpb:xfComplement i="0"/>
        </ext>
      </extLst>
    </xf>
    <xf numFmtId="0" fontId="46" fillId="0" borderId="38" xfId="0" applyFont="1" applyBorder="1" applyAlignment="1">
      <alignment horizontal="center" vertical="center"/>
    </xf>
    <xf numFmtId="0" fontId="46" fillId="0" borderId="42" xfId="0" applyFont="1" applyBorder="1" applyAlignment="1">
      <alignment horizontal="center"/>
      <extLst>
        <ext xmlns:xfpb="http://schemas.microsoft.com/office/spreadsheetml/2022/featurepropertybag" uri="{C7286773-470A-42A8-94C5-96B5CB345126}">
          <xfpb:xfComplement i="0"/>
        </ext>
      </extLst>
    </xf>
    <xf numFmtId="0" fontId="11" fillId="13" borderId="38" xfId="0" applyFont="1" applyFill="1" applyBorder="1" applyAlignment="1">
      <alignment horizontal="center" vertical="center"/>
    </xf>
    <xf numFmtId="0" fontId="11" fillId="13" borderId="39" xfId="0" applyFont="1" applyFill="1" applyBorder="1" applyAlignment="1">
      <alignment horizontal="center" vertical="center"/>
    </xf>
    <xf numFmtId="0" fontId="11" fillId="13" borderId="62" xfId="0" applyFont="1" applyFill="1" applyBorder="1" applyAlignment="1">
      <alignment horizontal="center" vertical="center"/>
    </xf>
    <xf numFmtId="0" fontId="11" fillId="13" borderId="63" xfId="0" applyFont="1" applyFill="1" applyBorder="1" applyAlignment="1">
      <alignment horizontal="left" vertical="center"/>
    </xf>
    <xf numFmtId="0" fontId="11" fillId="13" borderId="41" xfId="0" applyFont="1" applyFill="1" applyBorder="1" applyAlignment="1">
      <alignment vertical="center"/>
    </xf>
    <xf numFmtId="0" fontId="11" fillId="13" borderId="54" xfId="0" applyFont="1" applyFill="1" applyBorder="1" applyAlignment="1">
      <alignment horizontal="left" vertical="center"/>
    </xf>
    <xf numFmtId="0" fontId="11" fillId="13" borderId="72" xfId="0" applyFont="1" applyFill="1" applyBorder="1" applyAlignment="1">
      <alignment horizontal="left" vertical="center" wrapText="1"/>
    </xf>
    <xf numFmtId="0" fontId="11" fillId="0" borderId="44" xfId="0" applyFont="1" applyBorder="1" applyAlignment="1">
      <alignment horizontal="center" vertical="center"/>
      <extLst>
        <ext xmlns:xfpb="http://schemas.microsoft.com/office/spreadsheetml/2022/featurepropertybag" uri="{C7286773-470A-42A8-94C5-96B5CB345126}">
          <xfpb:xfComplement i="0"/>
        </ext>
      </extLst>
    </xf>
    <xf numFmtId="0" fontId="46" fillId="0" borderId="43" xfId="0" applyFont="1" applyBorder="1" applyAlignment="1">
      <alignment horizontal="center" vertical="center"/>
    </xf>
    <xf numFmtId="0" fontId="11" fillId="18" borderId="93" xfId="0" applyFont="1" applyFill="1" applyBorder="1" applyAlignment="1">
      <alignment horizontal="center" vertical="center" wrapText="1"/>
    </xf>
    <xf numFmtId="0" fontId="11" fillId="13" borderId="94" xfId="0" applyFont="1" applyFill="1" applyBorder="1" applyAlignment="1">
      <alignment horizontal="center" vertical="center" wrapText="1"/>
    </xf>
    <xf numFmtId="0" fontId="11" fillId="13" borderId="95" xfId="0" applyFont="1" applyFill="1" applyBorder="1" applyAlignment="1">
      <alignment horizontal="left" vertical="center" wrapText="1"/>
    </xf>
    <xf numFmtId="0" fontId="34" fillId="0" borderId="65" xfId="0" applyFont="1" applyBorder="1" applyAlignment="1">
      <alignment horizontal="center" vertical="center" wrapText="1"/>
    </xf>
    <xf numFmtId="0" fontId="11" fillId="13" borderId="97" xfId="0" applyFont="1" applyFill="1" applyBorder="1" applyAlignment="1">
      <alignment horizontal="left" vertical="center" wrapText="1"/>
    </xf>
    <xf numFmtId="0" fontId="34" fillId="0" borderId="98" xfId="0" applyFont="1" applyBorder="1" applyAlignment="1">
      <alignment horizontal="center" vertical="center"/>
    </xf>
    <xf numFmtId="9" fontId="11" fillId="13" borderId="94" xfId="0" applyNumberFormat="1" applyFont="1" applyFill="1" applyBorder="1" applyAlignment="1">
      <alignment horizontal="right" vertical="center"/>
    </xf>
    <xf numFmtId="9" fontId="11" fillId="13" borderId="99" xfId="0" applyNumberFormat="1" applyFont="1" applyFill="1" applyBorder="1" applyAlignment="1">
      <alignment horizontal="right" vertical="center"/>
    </xf>
    <xf numFmtId="0" fontId="46" fillId="0" borderId="44" xfId="0" applyFont="1" applyBorder="1" applyAlignment="1">
      <alignment horizontal="center" vertical="center"/>
      <extLst>
        <ext xmlns:xfpb="http://schemas.microsoft.com/office/spreadsheetml/2022/featurepropertybag" uri="{C7286773-470A-42A8-94C5-96B5CB345126}">
          <xfpb:xfComplement i="0"/>
        </ext>
      </extLst>
    </xf>
    <xf numFmtId="0" fontId="11" fillId="0" borderId="42" xfId="0" applyFont="1" applyBorder="1" applyAlignment="1">
      <alignment horizontal="center" vertical="center"/>
    </xf>
    <xf numFmtId="0" fontId="33" fillId="13" borderId="39" xfId="0" applyFont="1" applyFill="1" applyBorder="1" applyAlignment="1">
      <alignment vertical="center"/>
    </xf>
    <xf numFmtId="0" fontId="33" fillId="13" borderId="62" xfId="0" applyFont="1" applyFill="1" applyBorder="1" applyAlignment="1">
      <alignment vertical="center"/>
    </xf>
    <xf numFmtId="0" fontId="11" fillId="13" borderId="95" xfId="0" applyFont="1" applyFill="1" applyBorder="1" applyAlignment="1">
      <alignment horizontal="left" vertical="center"/>
    </xf>
    <xf numFmtId="0" fontId="34" fillId="0" borderId="16" xfId="0" applyFont="1" applyBorder="1" applyAlignment="1">
      <alignment horizontal="center" vertical="center" wrapText="1"/>
    </xf>
    <xf numFmtId="0" fontId="34" fillId="0" borderId="94" xfId="0" applyFont="1" applyBorder="1" applyAlignment="1">
      <alignment horizontal="center" vertical="center"/>
    </xf>
    <xf numFmtId="0" fontId="11" fillId="13" borderId="72" xfId="0" applyFont="1" applyFill="1" applyBorder="1" applyAlignment="1">
      <alignment horizontal="left" vertical="center"/>
    </xf>
    <xf numFmtId="0" fontId="34" fillId="0" borderId="99" xfId="0" applyFont="1" applyBorder="1" applyAlignment="1">
      <alignment horizontal="center" vertical="center"/>
    </xf>
    <xf numFmtId="0" fontId="33" fillId="13" borderId="15" xfId="0" applyFont="1" applyFill="1" applyBorder="1" applyAlignment="1">
      <alignment horizontal="left" vertical="center" wrapText="1"/>
    </xf>
    <xf numFmtId="0" fontId="11" fillId="0" borderId="109" xfId="0" applyFont="1" applyBorder="1" applyAlignment="1">
      <alignment horizontal="center" vertical="center"/>
    </xf>
    <xf numFmtId="0" fontId="46" fillId="0" borderId="110" xfId="0" applyFont="1" applyBorder="1" applyAlignment="1">
      <alignment horizontal="center" vertical="center"/>
      <extLst>
        <ext xmlns:xfpb="http://schemas.microsoft.com/office/spreadsheetml/2022/featurepropertybag" uri="{C7286773-470A-42A8-94C5-96B5CB345126}">
          <xfpb:xfComplement i="0"/>
        </ext>
      </extLst>
    </xf>
    <xf numFmtId="0" fontId="46" fillId="0" borderId="111" xfId="0" applyFont="1" applyBorder="1" applyAlignment="1">
      <alignment horizontal="center" vertical="center"/>
    </xf>
    <xf numFmtId="0" fontId="11" fillId="13" borderId="15" xfId="0" applyFont="1" applyFill="1" applyBorder="1" applyAlignment="1">
      <alignment horizontal="center" vertical="center"/>
    </xf>
    <xf numFmtId="0" fontId="33" fillId="13" borderId="56" xfId="0" applyFont="1" applyFill="1" applyBorder="1" applyAlignment="1">
      <alignment horizontal="left" vertical="center" wrapText="1"/>
    </xf>
    <xf numFmtId="0" fontId="11" fillId="0" borderId="114" xfId="0" applyFont="1" applyBorder="1" applyAlignment="1">
      <alignment horizontal="center" vertical="center"/>
    </xf>
    <xf numFmtId="0" fontId="46" fillId="0" borderId="115" xfId="0" applyFont="1" applyBorder="1" applyAlignment="1">
      <alignment horizontal="center" vertical="center"/>
      <extLst>
        <ext xmlns:xfpb="http://schemas.microsoft.com/office/spreadsheetml/2022/featurepropertybag" uri="{C7286773-470A-42A8-94C5-96B5CB345126}">
          <xfpb:xfComplement i="0"/>
        </ext>
      </extLst>
    </xf>
    <xf numFmtId="0" fontId="46" fillId="0" borderId="116" xfId="0" applyFont="1" applyBorder="1" applyAlignment="1">
      <alignment horizontal="center" vertical="center"/>
    </xf>
    <xf numFmtId="0" fontId="33" fillId="13" borderId="51" xfId="0" applyFont="1" applyFill="1" applyBorder="1" applyAlignment="1">
      <alignment horizontal="left" vertical="center" wrapText="1"/>
    </xf>
    <xf numFmtId="0" fontId="33" fillId="13" borderId="52" xfId="0" applyFont="1" applyFill="1" applyBorder="1" applyAlignment="1">
      <alignment horizontal="left" vertical="center" wrapText="1"/>
    </xf>
    <xf numFmtId="0" fontId="26" fillId="4" borderId="0" xfId="0" quotePrefix="1" applyFont="1" applyFill="1" applyAlignment="1">
      <alignment horizontal="left" vertical="top" wrapText="1"/>
    </xf>
    <xf numFmtId="0" fontId="17" fillId="8" borderId="1" xfId="0"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7" fillId="10" borderId="7" xfId="0" applyFont="1" applyFill="1" applyBorder="1" applyAlignment="1">
      <alignment horizontal="center" vertical="center" wrapText="1"/>
    </xf>
    <xf numFmtId="0" fontId="20" fillId="8" borderId="1" xfId="0" quotePrefix="1" applyFont="1" applyFill="1" applyBorder="1" applyAlignment="1">
      <alignment horizontal="center" vertical="center" wrapText="1"/>
    </xf>
    <xf numFmtId="0" fontId="20" fillId="10" borderId="1" xfId="0" quotePrefix="1" applyFont="1" applyFill="1" applyBorder="1" applyAlignment="1">
      <alignment horizontal="center" vertical="center" wrapText="1"/>
    </xf>
    <xf numFmtId="0" fontId="21" fillId="0" borderId="1" xfId="0" applyFont="1" applyBorder="1" applyAlignment="1">
      <alignment horizontal="center" vertical="center" wrapText="1"/>
    </xf>
    <xf numFmtId="44" fontId="21" fillId="0" borderId="1" xfId="10" applyFont="1" applyFill="1" applyBorder="1" applyAlignment="1">
      <alignment horizontal="center" vertical="center" wrapText="1"/>
    </xf>
    <xf numFmtId="0" fontId="21" fillId="7" borderId="1" xfId="0" applyFont="1" applyFill="1" applyBorder="1" applyAlignment="1">
      <alignment horizontal="center" vertical="center"/>
    </xf>
    <xf numFmtId="0" fontId="0" fillId="0" borderId="0" xfId="0" applyAlignment="1">
      <alignment horizontal="left" wrapText="1"/>
    </xf>
    <xf numFmtId="0" fontId="38" fillId="0" borderId="0" xfId="0" applyFont="1" applyAlignment="1">
      <alignment horizontal="left" wrapText="1"/>
    </xf>
    <xf numFmtId="0" fontId="20" fillId="0" borderId="0" xfId="0" applyFont="1" applyAlignment="1">
      <alignment horizontal="center"/>
    </xf>
    <xf numFmtId="0" fontId="11" fillId="0" borderId="0" xfId="0" applyFont="1"/>
    <xf numFmtId="0" fontId="20" fillId="0" borderId="38" xfId="0" applyFont="1" applyBorder="1" applyAlignment="1">
      <alignment horizontal="center" vertical="center"/>
    </xf>
    <xf numFmtId="0" fontId="0" fillId="17" borderId="0" xfId="0" applyFill="1"/>
    <xf numFmtId="0" fontId="0" fillId="0" borderId="70" xfId="0" applyBorder="1"/>
    <xf numFmtId="0" fontId="23" fillId="0" borderId="10" xfId="0" applyFont="1" applyBorder="1" applyAlignment="1">
      <alignment vertical="center" wrapText="1"/>
    </xf>
    <xf numFmtId="0" fontId="23" fillId="0" borderId="7" xfId="0" applyFont="1" applyBorder="1" applyAlignment="1">
      <alignment vertical="center" wrapText="1"/>
    </xf>
    <xf numFmtId="0" fontId="9" fillId="0" borderId="0" xfId="4" applyFont="1" applyAlignment="1">
      <alignment vertical="center"/>
    </xf>
    <xf numFmtId="0" fontId="10" fillId="0" borderId="0" xfId="4" applyFont="1" applyAlignment="1">
      <alignment horizontal="center" vertical="center"/>
    </xf>
    <xf numFmtId="0" fontId="8" fillId="0" borderId="0" xfId="4" applyFont="1" applyAlignment="1">
      <alignment horizontal="left" vertical="center" wrapText="1"/>
    </xf>
    <xf numFmtId="0" fontId="6" fillId="0" borderId="0" xfId="4" applyFont="1" applyAlignment="1">
      <alignment wrapText="1"/>
    </xf>
    <xf numFmtId="0" fontId="8" fillId="0" borderId="0" xfId="4" quotePrefix="1" applyFont="1" applyAlignment="1">
      <alignment horizontal="left" indent="2"/>
    </xf>
    <xf numFmtId="0" fontId="8" fillId="0" borderId="0" xfId="4" quotePrefix="1" applyFont="1" applyAlignment="1">
      <alignment horizontal="left" vertical="top"/>
    </xf>
    <xf numFmtId="0" fontId="8" fillId="0" borderId="0" xfId="4" quotePrefix="1" applyFont="1" applyAlignment="1">
      <alignment horizontal="left" vertical="top" indent="2"/>
    </xf>
    <xf numFmtId="0" fontId="0" fillId="0" borderId="10" xfId="0" quotePrefix="1" applyBorder="1" applyAlignment="1">
      <alignment horizontal="left" vertical="center" wrapText="1"/>
    </xf>
    <xf numFmtId="0" fontId="35" fillId="0" borderId="0" xfId="0" applyFont="1" applyAlignment="1">
      <alignment horizontal="left" vertical="center" wrapText="1"/>
    </xf>
    <xf numFmtId="0" fontId="27" fillId="0" borderId="1" xfId="0" applyFont="1" applyBorder="1" applyAlignment="1">
      <alignment horizontal="left" vertical="center" wrapText="1"/>
    </xf>
    <xf numFmtId="0" fontId="33" fillId="0" borderId="0" xfId="0" applyFont="1" applyAlignment="1">
      <alignment vertical="center"/>
    </xf>
    <xf numFmtId="0" fontId="27" fillId="0" borderId="4" xfId="0" applyFont="1" applyBorder="1" applyAlignment="1">
      <alignment horizontal="left" vertical="center"/>
    </xf>
    <xf numFmtId="0" fontId="35" fillId="0" borderId="0" xfId="0" applyFont="1" applyAlignment="1">
      <alignment horizontal="center" vertical="center"/>
    </xf>
    <xf numFmtId="0" fontId="35" fillId="0" borderId="0" xfId="0" applyFont="1" applyAlignment="1">
      <alignment horizontal="left" vertical="top" wrapText="1"/>
    </xf>
    <xf numFmtId="0" fontId="35" fillId="0" borderId="0" xfId="0" applyFont="1" applyAlignment="1">
      <alignment horizontal="left" vertical="center"/>
    </xf>
    <xf numFmtId="0" fontId="23" fillId="0" borderId="0" xfId="0" applyFont="1" applyAlignment="1">
      <alignment vertical="center" wrapText="1"/>
    </xf>
    <xf numFmtId="0" fontId="53" fillId="4" borderId="0" xfId="0" quotePrefix="1" applyFont="1" applyFill="1" applyAlignment="1">
      <alignment horizontal="left" vertical="top" wrapText="1"/>
    </xf>
    <xf numFmtId="15" fontId="55" fillId="8" borderId="1" xfId="0" applyNumberFormat="1" applyFont="1" applyFill="1" applyBorder="1" applyAlignment="1">
      <alignment horizontal="center" vertical="center"/>
    </xf>
    <xf numFmtId="0" fontId="56" fillId="4" borderId="0" xfId="0" applyFont="1" applyFill="1" applyAlignment="1">
      <alignment vertical="top" wrapText="1"/>
    </xf>
    <xf numFmtId="0" fontId="51" fillId="6" borderId="5" xfId="0" applyFont="1" applyFill="1" applyBorder="1" applyAlignment="1">
      <alignment horizontal="center" vertical="center" wrapText="1"/>
    </xf>
    <xf numFmtId="0" fontId="0" fillId="7" borderId="0" xfId="0" applyFill="1" applyAlignment="1">
      <alignment horizontal="center" vertical="center"/>
    </xf>
    <xf numFmtId="0" fontId="27" fillId="0" borderId="0" xfId="0" applyFont="1" applyAlignment="1">
      <alignment horizontal="left" vertical="center"/>
    </xf>
    <xf numFmtId="0" fontId="0" fillId="3" borderId="40" xfId="0" applyFill="1" applyBorder="1" applyAlignment="1">
      <alignment horizontal="center" vertical="center"/>
    </xf>
    <xf numFmtId="0" fontId="22" fillId="3" borderId="16" xfId="0" applyFont="1" applyFill="1" applyBorder="1" applyAlignment="1">
      <alignment horizontal="center" vertical="center" wrapText="1"/>
    </xf>
    <xf numFmtId="0" fontId="40" fillId="0" borderId="69" xfId="0" applyFont="1" applyBorder="1" applyAlignment="1">
      <alignment horizontal="center" wrapText="1"/>
    </xf>
    <xf numFmtId="0" fontId="37" fillId="0" borderId="69" xfId="0" applyFont="1" applyBorder="1" applyAlignment="1">
      <alignment horizontal="center" wrapText="1"/>
    </xf>
    <xf numFmtId="0" fontId="13" fillId="0" borderId="0" xfId="9" applyAlignment="1">
      <alignment wrapText="1"/>
    </xf>
    <xf numFmtId="0" fontId="22" fillId="3" borderId="40" xfId="0" applyFont="1" applyFill="1" applyBorder="1" applyAlignment="1">
      <alignment horizontal="center" vertical="center" wrapText="1"/>
    </xf>
    <xf numFmtId="0" fontId="0" fillId="3" borderId="40" xfId="0" applyFill="1" applyBorder="1" applyAlignment="1">
      <alignment vertical="center"/>
    </xf>
    <xf numFmtId="0" fontId="60" fillId="0" borderId="69" xfId="0" applyFont="1" applyBorder="1" applyAlignment="1">
      <alignment horizontal="left" vertical="top" wrapText="1"/>
    </xf>
    <xf numFmtId="0" fontId="6" fillId="2" borderId="0" xfId="4" applyFont="1" applyFill="1" applyAlignment="1">
      <alignment wrapText="1"/>
    </xf>
    <xf numFmtId="0" fontId="48" fillId="0" borderId="16" xfId="0" applyFont="1" applyBorder="1" applyAlignment="1">
      <alignment horizontal="center" vertical="center" wrapText="1"/>
    </xf>
    <xf numFmtId="0" fontId="48" fillId="21" borderId="16" xfId="0" applyFont="1" applyFill="1" applyBorder="1" applyAlignment="1">
      <alignment horizontal="center" vertical="center" wrapText="1"/>
    </xf>
    <xf numFmtId="0" fontId="48" fillId="0" borderId="40" xfId="0" applyFont="1" applyBorder="1" applyAlignment="1">
      <alignment horizontal="center" vertical="center" wrapText="1"/>
    </xf>
    <xf numFmtId="0" fontId="20" fillId="0" borderId="16" xfId="0" applyFont="1" applyBorder="1" applyAlignment="1">
      <alignment horizontal="center" vertical="center" wrapText="1"/>
    </xf>
    <xf numFmtId="0" fontId="41" fillId="0" borderId="69" xfId="0" applyFont="1" applyBorder="1" applyAlignment="1">
      <alignment vertical="top" wrapText="1"/>
    </xf>
    <xf numFmtId="0" fontId="37" fillId="0" borderId="69" xfId="0" applyFont="1" applyBorder="1" applyAlignment="1">
      <alignment wrapText="1"/>
    </xf>
    <xf numFmtId="0" fontId="40" fillId="0" borderId="69" xfId="0" applyFont="1" applyBorder="1" applyAlignment="1">
      <alignment wrapText="1"/>
    </xf>
    <xf numFmtId="0" fontId="38" fillId="0" borderId="57" xfId="0" applyFont="1" applyBorder="1" applyAlignment="1">
      <alignment wrapText="1"/>
    </xf>
    <xf numFmtId="0" fontId="22" fillId="3" borderId="40" xfId="0" applyFont="1" applyFill="1" applyBorder="1" applyAlignment="1">
      <alignment horizontal="center" vertical="center"/>
    </xf>
    <xf numFmtId="0" fontId="60" fillId="0" borderId="16" xfId="0" quotePrefix="1" applyFont="1" applyBorder="1" applyAlignment="1">
      <alignment horizontal="left" vertical="top" wrapText="1"/>
    </xf>
    <xf numFmtId="0" fontId="60" fillId="0" borderId="16" xfId="0" quotePrefix="1" applyFont="1" applyBorder="1" applyAlignment="1">
      <alignment vertical="top" wrapText="1"/>
    </xf>
    <xf numFmtId="0" fontId="37" fillId="0" borderId="0" xfId="0" applyFont="1" applyAlignment="1">
      <alignment wrapText="1"/>
    </xf>
    <xf numFmtId="0" fontId="37" fillId="0" borderId="70" xfId="0" applyFont="1" applyBorder="1" applyAlignment="1">
      <alignment wrapText="1"/>
    </xf>
    <xf numFmtId="0" fontId="39" fillId="0" borderId="69" xfId="0" applyFont="1" applyBorder="1" applyAlignment="1">
      <alignment horizontal="center" wrapText="1"/>
    </xf>
    <xf numFmtId="0" fontId="39" fillId="0" borderId="0" xfId="0" applyFont="1" applyAlignment="1">
      <alignment horizontal="center" wrapText="1"/>
    </xf>
    <xf numFmtId="0" fontId="39" fillId="0" borderId="70" xfId="0" applyFont="1" applyBorder="1" applyAlignment="1">
      <alignment horizontal="center" wrapText="1"/>
    </xf>
    <xf numFmtId="0" fontId="37" fillId="0" borderId="0" xfId="0" applyFont="1" applyAlignment="1">
      <alignment horizontal="center" wrapText="1"/>
    </xf>
    <xf numFmtId="0" fontId="37" fillId="0" borderId="70" xfId="0" applyFont="1" applyBorder="1" applyAlignment="1">
      <alignment horizontal="center" wrapText="1"/>
    </xf>
    <xf numFmtId="0" fontId="40" fillId="0" borderId="0" xfId="0" applyFont="1" applyAlignment="1">
      <alignment wrapText="1"/>
    </xf>
    <xf numFmtId="0" fontId="40" fillId="0" borderId="70" xfId="0" applyFont="1" applyBorder="1" applyAlignment="1">
      <alignment wrapText="1"/>
    </xf>
    <xf numFmtId="0" fontId="40" fillId="0" borderId="0" xfId="0" applyFont="1" applyAlignment="1">
      <alignment horizontal="center" wrapText="1"/>
    </xf>
    <xf numFmtId="0" fontId="40" fillId="0" borderId="70" xfId="0" applyFont="1" applyBorder="1" applyAlignment="1">
      <alignment horizontal="center" wrapText="1"/>
    </xf>
    <xf numFmtId="0" fontId="22" fillId="0" borderId="70" xfId="0" applyFont="1" applyBorder="1" applyAlignment="1">
      <alignment horizontal="center" vertical="center" wrapText="1"/>
    </xf>
    <xf numFmtId="0" fontId="60" fillId="0" borderId="69" xfId="0" applyFont="1" applyBorder="1" applyAlignment="1">
      <alignment vertical="top" wrapText="1"/>
    </xf>
    <xf numFmtId="0" fontId="41" fillId="0" borderId="0" xfId="0" applyFont="1" applyAlignment="1">
      <alignment horizontal="left" vertical="top" wrapText="1"/>
    </xf>
    <xf numFmtId="0" fontId="37" fillId="0" borderId="0" xfId="0" applyFont="1" applyAlignment="1">
      <alignment horizontal="left" wrapText="1"/>
    </xf>
    <xf numFmtId="0" fontId="60" fillId="0" borderId="16" xfId="0" applyFont="1" applyBorder="1" applyAlignment="1">
      <alignment horizontal="left" vertical="top" wrapText="1"/>
    </xf>
    <xf numFmtId="0" fontId="27" fillId="0" borderId="1" xfId="0" applyFont="1" applyBorder="1" applyAlignment="1">
      <alignment horizontal="center" vertical="center"/>
    </xf>
    <xf numFmtId="0" fontId="27" fillId="0" borderId="0" xfId="0" applyFont="1" applyAlignment="1">
      <alignment horizontal="center" vertical="center"/>
    </xf>
    <xf numFmtId="0" fontId="6" fillId="2" borderId="0" xfId="4" applyFont="1" applyFill="1" applyAlignment="1">
      <alignment vertical="center" wrapText="1"/>
    </xf>
    <xf numFmtId="0" fontId="20" fillId="0" borderId="40" xfId="0" applyFont="1" applyBorder="1" applyAlignment="1">
      <alignment horizontal="center" wrapText="1"/>
    </xf>
    <xf numFmtId="0" fontId="20" fillId="0" borderId="16" xfId="0" applyFont="1" applyBorder="1" applyAlignment="1">
      <alignment horizontal="center" wrapText="1"/>
    </xf>
    <xf numFmtId="0" fontId="20" fillId="0" borderId="38" xfId="0" applyFont="1" applyBorder="1" applyAlignment="1">
      <alignment horizontal="center" wrapText="1"/>
    </xf>
    <xf numFmtId="0" fontId="20" fillId="0" borderId="0" xfId="0" applyFont="1" applyAlignment="1">
      <alignment horizontal="center" wrapText="1"/>
    </xf>
    <xf numFmtId="0" fontId="20" fillId="0" borderId="124" xfId="0" applyFont="1" applyBorder="1" applyAlignment="1">
      <alignment horizontal="center" wrapText="1"/>
    </xf>
    <xf numFmtId="0" fontId="20" fillId="0" borderId="125" xfId="0" applyFont="1" applyBorder="1" applyAlignment="1">
      <alignment horizontal="center" wrapText="1"/>
    </xf>
    <xf numFmtId="0" fontId="20" fillId="0" borderId="23" xfId="0" applyFont="1" applyBorder="1" applyAlignment="1">
      <alignment horizontal="center" wrapText="1"/>
    </xf>
    <xf numFmtId="0" fontId="33" fillId="0" borderId="0" xfId="0" applyFont="1" applyAlignment="1">
      <alignment wrapText="1"/>
    </xf>
    <xf numFmtId="0" fontId="70" fillId="0" borderId="0" xfId="0" applyFont="1" applyAlignment="1">
      <alignment horizontal="right" vertical="center"/>
    </xf>
    <xf numFmtId="0" fontId="68" fillId="0" borderId="0" xfId="0" applyFont="1" applyAlignment="1">
      <alignment horizontal="right" vertical="center"/>
    </xf>
    <xf numFmtId="0" fontId="70" fillId="0" borderId="0" xfId="0" applyFont="1"/>
    <xf numFmtId="0" fontId="68" fillId="0" borderId="0" xfId="0" applyFont="1" applyAlignment="1">
      <alignment horizontal="center"/>
    </xf>
    <xf numFmtId="0" fontId="64" fillId="6" borderId="6" xfId="0" applyFont="1" applyFill="1" applyBorder="1" applyAlignment="1">
      <alignment vertical="center" wrapText="1"/>
    </xf>
    <xf numFmtId="0" fontId="64" fillId="6" borderId="8" xfId="0" applyFont="1" applyFill="1" applyBorder="1" applyAlignment="1">
      <alignment vertical="center" wrapText="1"/>
    </xf>
    <xf numFmtId="0" fontId="27" fillId="0" borderId="0" xfId="0" applyFont="1" applyAlignment="1">
      <alignment horizontal="left" vertical="center" wrapText="1"/>
    </xf>
    <xf numFmtId="0" fontId="74" fillId="0" borderId="16" xfId="0" quotePrefix="1" applyFont="1" applyBorder="1" applyAlignment="1">
      <alignment horizontal="left" vertical="top" wrapText="1"/>
    </xf>
    <xf numFmtId="0" fontId="0" fillId="24" borderId="1" xfId="0" applyFill="1" applyBorder="1" applyAlignment="1">
      <alignment horizontal="center" vertical="center" wrapText="1"/>
    </xf>
    <xf numFmtId="0" fontId="0" fillId="25" borderId="1" xfId="0" applyFill="1" applyBorder="1" applyAlignment="1">
      <alignment horizontal="center" vertical="center" wrapText="1"/>
    </xf>
    <xf numFmtId="0" fontId="0" fillId="26" borderId="1" xfId="0" applyFill="1" applyBorder="1" applyAlignment="1">
      <alignment horizontal="center" vertical="center" wrapText="1"/>
    </xf>
    <xf numFmtId="0" fontId="1" fillId="0" borderId="0" xfId="0" applyFont="1"/>
    <xf numFmtId="0" fontId="50" fillId="8" borderId="7" xfId="0" quotePrefix="1" applyFont="1" applyFill="1" applyBorder="1" applyAlignment="1">
      <alignment horizontal="left" vertical="top" wrapText="1"/>
    </xf>
    <xf numFmtId="0" fontId="51" fillId="6" borderId="10" xfId="0" applyFont="1" applyFill="1" applyBorder="1" applyAlignment="1">
      <alignment horizontal="center" vertical="center" wrapText="1"/>
    </xf>
    <xf numFmtId="0" fontId="1" fillId="8" borderId="10" xfId="0" quotePrefix="1" applyFont="1" applyFill="1" applyBorder="1" applyAlignment="1">
      <alignment horizontal="left" vertical="top" wrapText="1"/>
    </xf>
    <xf numFmtId="0" fontId="51" fillId="6" borderId="7" xfId="0" applyFont="1" applyFill="1" applyBorder="1" applyAlignment="1">
      <alignment horizontal="center" vertical="center" wrapText="1"/>
    </xf>
    <xf numFmtId="0" fontId="53" fillId="4" borderId="9" xfId="4" quotePrefix="1" applyFont="1" applyFill="1" applyBorder="1" applyAlignment="1">
      <alignment horizontal="left" vertical="center" wrapText="1"/>
    </xf>
    <xf numFmtId="0" fontId="1" fillId="8" borderId="10" xfId="0" quotePrefix="1" applyFont="1" applyFill="1" applyBorder="1" applyAlignment="1">
      <alignment horizontal="left" vertical="center" wrapText="1"/>
    </xf>
    <xf numFmtId="0" fontId="50" fillId="0" borderId="11"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51" fillId="6" borderId="0" xfId="0" applyFont="1" applyFill="1" applyAlignment="1">
      <alignment horizontal="center" vertical="center" wrapText="1"/>
    </xf>
    <xf numFmtId="0" fontId="1" fillId="8" borderId="0" xfId="0" quotePrefix="1" applyFont="1" applyFill="1" applyAlignment="1">
      <alignment horizontal="left" vertical="top" wrapText="1"/>
    </xf>
    <xf numFmtId="0" fontId="54" fillId="6" borderId="10" xfId="0" applyFont="1" applyFill="1" applyBorder="1" applyAlignment="1">
      <alignment horizontal="center" vertical="center" wrapText="1"/>
    </xf>
    <xf numFmtId="0" fontId="50" fillId="8" borderId="10" xfId="0" quotePrefix="1" applyFont="1" applyFill="1" applyBorder="1" applyAlignment="1">
      <alignment horizontal="left" vertical="top" wrapText="1"/>
    </xf>
    <xf numFmtId="0" fontId="50" fillId="8" borderId="0" xfId="0" quotePrefix="1" applyFont="1" applyFill="1" applyAlignment="1">
      <alignment horizontal="left" vertical="top" wrapText="1"/>
    </xf>
    <xf numFmtId="0" fontId="56" fillId="4" borderId="0" xfId="0" applyFont="1" applyFill="1" applyAlignment="1">
      <alignment horizontal="left" vertical="top" wrapText="1"/>
    </xf>
    <xf numFmtId="0" fontId="55" fillId="8" borderId="1" xfId="0" applyFont="1" applyFill="1" applyBorder="1" applyAlignment="1">
      <alignment horizontal="left" vertical="center"/>
    </xf>
    <xf numFmtId="0" fontId="13" fillId="4" borderId="1" xfId="9" applyFill="1" applyBorder="1" applyAlignment="1">
      <alignment horizontal="left" vertical="center" wrapText="1"/>
    </xf>
    <xf numFmtId="0" fontId="0" fillId="4" borderId="1" xfId="0" applyFill="1" applyBorder="1" applyAlignment="1">
      <alignment horizontal="left" vertical="center" wrapText="1"/>
    </xf>
    <xf numFmtId="0" fontId="55" fillId="8" borderId="1" xfId="0" applyFont="1" applyFill="1" applyBorder="1" applyAlignment="1">
      <alignment horizontal="left" vertical="center" wrapText="1"/>
    </xf>
    <xf numFmtId="0" fontId="42" fillId="4" borderId="7" xfId="0" quotePrefix="1" applyFont="1" applyFill="1" applyBorder="1" applyAlignment="1">
      <alignment horizontal="left" vertical="top" wrapText="1"/>
    </xf>
    <xf numFmtId="0" fontId="64" fillId="6" borderId="9" xfId="0" applyFont="1" applyFill="1" applyBorder="1" applyAlignment="1">
      <alignment horizontal="center" vertical="center" wrapText="1"/>
    </xf>
    <xf numFmtId="0" fontId="23" fillId="6" borderId="9" xfId="0" applyFont="1" applyFill="1" applyBorder="1" applyAlignment="1">
      <alignment horizontal="center" vertical="center" wrapText="1"/>
    </xf>
    <xf numFmtId="0" fontId="9" fillId="6" borderId="0" xfId="4" applyFont="1" applyFill="1" applyAlignment="1">
      <alignment horizontal="center" vertical="center"/>
    </xf>
    <xf numFmtId="0" fontId="6" fillId="2" borderId="7" xfId="4" applyFont="1" applyFill="1" applyBorder="1" applyAlignment="1">
      <alignment horizontal="left" wrapText="1"/>
    </xf>
    <xf numFmtId="0" fontId="6" fillId="2" borderId="0" xfId="4" applyFont="1" applyFill="1" applyAlignment="1">
      <alignment horizontal="left" vertical="center" wrapText="1"/>
    </xf>
    <xf numFmtId="0" fontId="8" fillId="2" borderId="2" xfId="4" quotePrefix="1" applyFont="1" applyFill="1" applyBorder="1" applyAlignment="1">
      <alignment horizontal="left" vertical="top" wrapText="1"/>
    </xf>
    <xf numFmtId="0" fontId="12" fillId="6" borderId="1" xfId="0" applyFont="1" applyFill="1" applyBorder="1" applyAlignment="1">
      <alignment horizontal="center" vertical="center"/>
    </xf>
    <xf numFmtId="0" fontId="0" fillId="4" borderId="1" xfId="0" applyFill="1" applyBorder="1" applyAlignment="1">
      <alignment horizontal="left" vertical="center"/>
    </xf>
    <xf numFmtId="0" fontId="3" fillId="6" borderId="1" xfId="7" applyFont="1" applyFill="1" applyBorder="1" applyAlignment="1">
      <alignment horizontal="center" vertical="center" wrapText="1"/>
    </xf>
    <xf numFmtId="0" fontId="0" fillId="4" borderId="2" xfId="0" applyFill="1" applyBorder="1" applyAlignment="1">
      <alignment horizontal="left" vertical="center" wrapText="1"/>
    </xf>
    <xf numFmtId="0" fontId="0" fillId="4" borderId="4" xfId="0" applyFill="1" applyBorder="1" applyAlignment="1">
      <alignment horizontal="left" vertical="center" wrapText="1"/>
    </xf>
    <xf numFmtId="0" fontId="50" fillId="8" borderId="0" xfId="0" applyFont="1" applyFill="1" applyAlignment="1">
      <alignment horizontal="left" vertical="top" wrapText="1"/>
    </xf>
    <xf numFmtId="0" fontId="52" fillId="8" borderId="0" xfId="0" applyFont="1" applyFill="1" applyAlignment="1">
      <alignment horizontal="left" vertical="top" wrapText="1"/>
    </xf>
    <xf numFmtId="0" fontId="27" fillId="8" borderId="10" xfId="0" quotePrefix="1" applyFont="1" applyFill="1" applyBorder="1" applyAlignment="1">
      <alignment horizontal="left" vertical="top" wrapText="1"/>
    </xf>
    <xf numFmtId="0" fontId="51" fillId="6" borderId="10" xfId="0" quotePrefix="1" applyFont="1" applyFill="1" applyBorder="1" applyAlignment="1">
      <alignment horizontal="center" vertical="center" wrapText="1"/>
    </xf>
    <xf numFmtId="0" fontId="50" fillId="8" borderId="12" xfId="0" applyFont="1" applyFill="1" applyBorder="1" applyAlignment="1">
      <alignment horizontal="left" vertical="top" wrapText="1"/>
    </xf>
    <xf numFmtId="0" fontId="53" fillId="8" borderId="0" xfId="0" applyFont="1" applyFill="1" applyAlignment="1">
      <alignment horizontal="left" vertical="top" wrapText="1"/>
    </xf>
    <xf numFmtId="0" fontId="50" fillId="8" borderId="11" xfId="0" applyFont="1" applyFill="1" applyBorder="1" applyAlignment="1">
      <alignment horizontal="left" vertical="top" wrapText="1"/>
    </xf>
    <xf numFmtId="0" fontId="50" fillId="8" borderId="7" xfId="0" applyFont="1" applyFill="1" applyBorder="1" applyAlignment="1">
      <alignment horizontal="left" vertical="top" wrapText="1"/>
    </xf>
    <xf numFmtId="0" fontId="1" fillId="8" borderId="7" xfId="0" quotePrefix="1" applyFont="1" applyFill="1" applyBorder="1" applyAlignment="1">
      <alignment horizontal="left" vertical="top" wrapText="1"/>
    </xf>
    <xf numFmtId="0" fontId="53" fillId="4" borderId="9" xfId="4" applyFont="1" applyFill="1" applyBorder="1" applyAlignment="1">
      <alignment horizontal="left" vertical="center" wrapText="1"/>
    </xf>
    <xf numFmtId="0" fontId="53" fillId="4" borderId="10" xfId="4" applyFont="1" applyFill="1" applyBorder="1" applyAlignment="1">
      <alignment horizontal="left" vertical="center" wrapText="1"/>
    </xf>
    <xf numFmtId="0" fontId="64" fillId="6" borderId="10" xfId="0" applyFont="1" applyFill="1" applyBorder="1" applyAlignment="1">
      <alignment horizontal="center" vertical="center" wrapText="1"/>
    </xf>
    <xf numFmtId="0" fontId="64" fillId="6" borderId="11" xfId="0" applyFont="1" applyFill="1" applyBorder="1" applyAlignment="1">
      <alignment horizontal="center" vertical="center" wrapText="1"/>
    </xf>
    <xf numFmtId="0" fontId="64" fillId="6" borderId="7" xfId="0" applyFont="1" applyFill="1" applyBorder="1" applyAlignment="1">
      <alignment horizontal="center" vertical="center" wrapText="1"/>
    </xf>
    <xf numFmtId="0" fontId="0" fillId="0" borderId="1" xfId="0" applyBorder="1" applyAlignment="1">
      <alignment horizontal="left"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22" fillId="3" borderId="2" xfId="0" applyFont="1" applyFill="1" applyBorder="1" applyAlignment="1">
      <alignment horizontal="left" vertical="center" wrapText="1"/>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8" fillId="2" borderId="1" xfId="1" applyFont="1" applyFill="1" applyBorder="1" applyAlignment="1">
      <alignment horizontal="left" vertical="center" wrapText="1"/>
    </xf>
    <xf numFmtId="0" fontId="22" fillId="3" borderId="1" xfId="0" applyFont="1" applyFill="1" applyBorder="1" applyAlignment="1">
      <alignment horizontal="left" vertical="center" wrapText="1"/>
    </xf>
    <xf numFmtId="0" fontId="8" fillId="2" borderId="2" xfId="1" applyFont="1" applyFill="1" applyBorder="1" applyAlignment="1">
      <alignment horizontal="left" vertical="center" wrapText="1"/>
    </xf>
    <xf numFmtId="0" fontId="8" fillId="2" borderId="3" xfId="1" applyFont="1" applyFill="1" applyBorder="1" applyAlignment="1">
      <alignment horizontal="left" vertical="center" wrapText="1"/>
    </xf>
    <xf numFmtId="0" fontId="8" fillId="2" borderId="4" xfId="1" applyFont="1" applyFill="1" applyBorder="1" applyAlignment="1">
      <alignment horizontal="left" vertical="center" wrapText="1"/>
    </xf>
    <xf numFmtId="0" fontId="0" fillId="0" borderId="1" xfId="0" quotePrefix="1" applyBorder="1" applyAlignment="1">
      <alignment horizontal="left" vertical="center" wrapText="1" indent="4"/>
    </xf>
    <xf numFmtId="0" fontId="0" fillId="0" borderId="1" xfId="0" applyBorder="1" applyAlignment="1">
      <alignment horizontal="left" vertical="center" wrapText="1" indent="4"/>
    </xf>
    <xf numFmtId="0" fontId="0" fillId="3" borderId="9" xfId="0" applyFill="1" applyBorder="1" applyAlignment="1">
      <alignment horizontal="center" vertical="center" wrapText="1"/>
    </xf>
    <xf numFmtId="0" fontId="0" fillId="3" borderId="6"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8" xfId="0" applyFill="1" applyBorder="1" applyAlignment="1">
      <alignment horizontal="center" vertical="center" wrapText="1"/>
    </xf>
    <xf numFmtId="0" fontId="22" fillId="3" borderId="9" xfId="0" applyFont="1" applyFill="1" applyBorder="1" applyAlignment="1">
      <alignment horizontal="left" vertical="center" wrapText="1"/>
    </xf>
    <xf numFmtId="0" fontId="22" fillId="3" borderId="10" xfId="0" applyFont="1" applyFill="1" applyBorder="1" applyAlignment="1">
      <alignment horizontal="left" vertical="center" wrapText="1"/>
    </xf>
    <xf numFmtId="0" fontId="22" fillId="3" borderId="6" xfId="0" applyFont="1" applyFill="1" applyBorder="1" applyAlignment="1">
      <alignment horizontal="left" vertical="center" wrapText="1"/>
    </xf>
    <xf numFmtId="0" fontId="22" fillId="3" borderId="11"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3" borderId="8" xfId="0" applyFont="1" applyFill="1" applyBorder="1" applyAlignment="1">
      <alignment horizontal="left" vertical="center" wrapText="1"/>
    </xf>
    <xf numFmtId="0" fontId="27" fillId="0" borderId="9" xfId="0" quotePrefix="1" applyFont="1" applyBorder="1" applyAlignment="1">
      <alignment vertical="center" wrapText="1" indent="4"/>
    </xf>
    <xf numFmtId="0" fontId="27" fillId="0" borderId="10" xfId="0" quotePrefix="1" applyFont="1" applyBorder="1" applyAlignment="1">
      <alignment vertical="center" wrapText="1" indent="4"/>
    </xf>
    <xf numFmtId="0" fontId="27" fillId="0" borderId="6" xfId="0" quotePrefix="1" applyFont="1" applyBorder="1" applyAlignment="1">
      <alignment vertical="center" wrapText="1" indent="4"/>
    </xf>
    <xf numFmtId="0" fontId="27" fillId="0" borderId="11" xfId="0" quotePrefix="1" applyFont="1" applyBorder="1" applyAlignment="1">
      <alignment vertical="center" wrapText="1" indent="4"/>
    </xf>
    <xf numFmtId="0" fontId="27" fillId="0" borderId="7" xfId="0" quotePrefix="1" applyFont="1" applyBorder="1" applyAlignment="1">
      <alignment vertical="center" wrapText="1" indent="4"/>
    </xf>
    <xf numFmtId="0" fontId="27" fillId="0" borderId="8" xfId="0" quotePrefix="1" applyFont="1" applyBorder="1" applyAlignment="1">
      <alignment vertical="center" wrapText="1" indent="4"/>
    </xf>
    <xf numFmtId="0" fontId="0" fillId="5" borderId="2" xfId="0" applyFill="1" applyBorder="1" applyAlignment="1">
      <alignment horizontal="left" vertical="center" wrapText="1"/>
    </xf>
    <xf numFmtId="0" fontId="0" fillId="5" borderId="3" xfId="0" applyFill="1" applyBorder="1" applyAlignment="1">
      <alignment horizontal="left" vertical="center" wrapText="1"/>
    </xf>
    <xf numFmtId="0" fontId="0" fillId="5" borderId="4" xfId="0" applyFill="1" applyBorder="1" applyAlignment="1">
      <alignment horizontal="left" vertical="center" wrapText="1"/>
    </xf>
    <xf numFmtId="0" fontId="0" fillId="3" borderId="1" xfId="0" applyFill="1" applyBorder="1" applyAlignment="1">
      <alignment horizontal="center" vertical="center" wrapText="1"/>
    </xf>
    <xf numFmtId="0" fontId="3" fillId="6" borderId="1" xfId="1" applyFont="1" applyFill="1" applyBorder="1" applyAlignment="1">
      <alignment horizontal="left" vertical="center" wrapText="1"/>
    </xf>
    <xf numFmtId="0" fontId="0" fillId="3" borderId="1" xfId="0" applyFill="1" applyBorder="1" applyAlignment="1">
      <alignment horizontal="left" vertical="center" wrapText="1"/>
    </xf>
    <xf numFmtId="0" fontId="8" fillId="2" borderId="1" xfId="1" applyFont="1" applyFill="1" applyBorder="1" applyAlignment="1">
      <alignment vertical="center" wrapText="1"/>
    </xf>
    <xf numFmtId="0" fontId="20" fillId="5" borderId="1" xfId="0" applyFont="1" applyFill="1" applyBorder="1" applyAlignment="1">
      <alignment horizontal="center" vertical="center" wrapText="1"/>
    </xf>
    <xf numFmtId="0" fontId="0" fillId="0" borderId="1" xfId="0" applyBorder="1" applyAlignment="1">
      <alignment horizontal="left" vertical="center"/>
    </xf>
    <xf numFmtId="0" fontId="8" fillId="2" borderId="9" xfId="1" applyFont="1" applyFill="1" applyBorder="1" applyAlignment="1">
      <alignment horizontal="left" vertical="center" wrapText="1"/>
    </xf>
    <xf numFmtId="0" fontId="8" fillId="2" borderId="10" xfId="1" applyFont="1" applyFill="1" applyBorder="1" applyAlignment="1">
      <alignment horizontal="left" vertical="center" wrapText="1"/>
    </xf>
    <xf numFmtId="0" fontId="8" fillId="2" borderId="6" xfId="1" applyFont="1" applyFill="1" applyBorder="1" applyAlignment="1">
      <alignment horizontal="left" vertical="center" wrapText="1"/>
    </xf>
    <xf numFmtId="0" fontId="8" fillId="2" borderId="12" xfId="1" applyFont="1" applyFill="1" applyBorder="1" applyAlignment="1">
      <alignment horizontal="left" vertical="center" wrapText="1"/>
    </xf>
    <xf numFmtId="0" fontId="8" fillId="2" borderId="0" xfId="1" applyFont="1" applyFill="1" applyAlignment="1">
      <alignment horizontal="left" vertical="center" wrapText="1"/>
    </xf>
    <xf numFmtId="0" fontId="8" fillId="2" borderId="13" xfId="1" applyFont="1" applyFill="1" applyBorder="1" applyAlignment="1">
      <alignment horizontal="left" vertical="center" wrapText="1"/>
    </xf>
    <xf numFmtId="0" fontId="8" fillId="2" borderId="11" xfId="1" applyFont="1" applyFill="1" applyBorder="1" applyAlignment="1">
      <alignment horizontal="left" vertical="center" wrapText="1"/>
    </xf>
    <xf numFmtId="0" fontId="8" fillId="2" borderId="7" xfId="1" applyFont="1" applyFill="1" applyBorder="1" applyAlignment="1">
      <alignment horizontal="left" vertical="center" wrapText="1"/>
    </xf>
    <xf numFmtId="0" fontId="8" fillId="2" borderId="8" xfId="1" applyFont="1" applyFill="1" applyBorder="1" applyAlignment="1">
      <alignment horizontal="left" vertical="center" wrapText="1"/>
    </xf>
    <xf numFmtId="0" fontId="0" fillId="3" borderId="2" xfId="0" applyFill="1" applyBorder="1" applyAlignment="1">
      <alignment horizontal="center" vertical="center"/>
    </xf>
    <xf numFmtId="0" fontId="0" fillId="3" borderId="4" xfId="0" applyFill="1" applyBorder="1" applyAlignment="1">
      <alignment horizontal="center" vertical="center"/>
    </xf>
    <xf numFmtId="0" fontId="8" fillId="0" borderId="2" xfId="1" applyFont="1" applyBorder="1" applyAlignment="1">
      <alignment horizontal="left" vertical="center" wrapText="1"/>
    </xf>
    <xf numFmtId="0" fontId="8" fillId="0" borderId="3" xfId="1" applyFont="1" applyBorder="1" applyAlignment="1">
      <alignment horizontal="left" vertical="center" wrapText="1"/>
    </xf>
    <xf numFmtId="0" fontId="8" fillId="0" borderId="4" xfId="1" applyFont="1" applyBorder="1" applyAlignment="1">
      <alignment horizontal="left" vertical="center" wrapText="1"/>
    </xf>
    <xf numFmtId="0" fontId="8" fillId="0" borderId="1" xfId="1" applyFont="1" applyBorder="1" applyAlignment="1">
      <alignment horizontal="left" vertical="center" wrapText="1"/>
    </xf>
    <xf numFmtId="8" fontId="0" fillId="3" borderId="1" xfId="10" applyNumberFormat="1" applyFont="1" applyFill="1" applyBorder="1" applyAlignment="1">
      <alignment horizontal="left" vertical="center" wrapText="1"/>
    </xf>
    <xf numFmtId="0" fontId="8" fillId="3" borderId="2" xfId="1" applyFont="1" applyFill="1" applyBorder="1" applyAlignment="1">
      <alignment horizontal="left" vertical="center"/>
    </xf>
    <xf numFmtId="0" fontId="8" fillId="3" borderId="3" xfId="1" applyFont="1" applyFill="1" applyBorder="1" applyAlignment="1">
      <alignment horizontal="left" vertical="center"/>
    </xf>
    <xf numFmtId="0" fontId="8" fillId="3" borderId="4" xfId="1" applyFont="1" applyFill="1" applyBorder="1" applyAlignment="1">
      <alignment horizontal="left" vertical="center"/>
    </xf>
    <xf numFmtId="0" fontId="22" fillId="3" borderId="2" xfId="0" applyFont="1" applyFill="1" applyBorder="1" applyAlignment="1">
      <alignment horizontal="left" vertical="center"/>
    </xf>
    <xf numFmtId="0" fontId="22" fillId="3" borderId="3" xfId="0" applyFont="1" applyFill="1" applyBorder="1" applyAlignment="1">
      <alignment horizontal="left" vertical="center"/>
    </xf>
    <xf numFmtId="0" fontId="22" fillId="3" borderId="4" xfId="0" applyFont="1" applyFill="1" applyBorder="1" applyAlignment="1">
      <alignment horizontal="left" vertical="center"/>
    </xf>
    <xf numFmtId="0" fontId="20" fillId="5" borderId="1" xfId="1" applyFont="1" applyFill="1" applyBorder="1" applyAlignment="1">
      <alignment horizontal="center" vertical="center" wrapText="1"/>
    </xf>
    <xf numFmtId="0" fontId="0" fillId="3" borderId="1" xfId="0" applyFill="1" applyBorder="1" applyAlignment="1">
      <alignment horizontal="left" vertical="center"/>
    </xf>
    <xf numFmtId="0" fontId="20" fillId="5" borderId="2" xfId="1" applyFont="1" applyFill="1" applyBorder="1" applyAlignment="1">
      <alignment horizontal="center" vertical="center" wrapText="1"/>
    </xf>
    <xf numFmtId="0" fontId="20" fillId="5" borderId="3" xfId="1" applyFont="1" applyFill="1" applyBorder="1" applyAlignment="1">
      <alignment horizontal="center" vertical="center" wrapText="1"/>
    </xf>
    <xf numFmtId="0" fontId="20" fillId="5" borderId="4" xfId="1" applyFont="1" applyFill="1" applyBorder="1" applyAlignment="1">
      <alignment horizontal="center" vertical="center" wrapText="1"/>
    </xf>
    <xf numFmtId="0" fontId="3" fillId="5" borderId="1" xfId="1" applyFont="1" applyFill="1" applyBorder="1" applyAlignment="1">
      <alignment horizontal="center" vertical="center" wrapText="1"/>
    </xf>
    <xf numFmtId="0" fontId="11" fillId="0" borderId="0" xfId="0" applyFont="1" applyAlignment="1">
      <alignment horizontal="center" vertical="center"/>
    </xf>
    <xf numFmtId="0" fontId="8" fillId="0" borderId="1" xfId="0" applyFont="1" applyBorder="1" applyAlignment="1">
      <alignment horizontal="center" vertical="center" wrapText="1"/>
    </xf>
    <xf numFmtId="0" fontId="6" fillId="5" borderId="1" xfId="1" applyFont="1" applyFill="1" applyBorder="1" applyAlignment="1">
      <alignment horizontal="center" vertical="center" wrapText="1"/>
    </xf>
    <xf numFmtId="0" fontId="35" fillId="0" borderId="2" xfId="0" applyFont="1" applyBorder="1" applyAlignment="1">
      <alignment horizontal="center" vertical="center" wrapText="1"/>
    </xf>
    <xf numFmtId="0" fontId="35" fillId="0" borderId="4" xfId="0" applyFont="1" applyBorder="1" applyAlignment="1">
      <alignment horizontal="center" vertical="center" wrapText="1"/>
    </xf>
    <xf numFmtId="0" fontId="57" fillId="3" borderId="2" xfId="1" applyFont="1" applyFill="1" applyBorder="1" applyAlignment="1">
      <alignment horizontal="center" vertical="center"/>
    </xf>
    <xf numFmtId="0" fontId="57" fillId="3" borderId="3" xfId="1" applyFont="1" applyFill="1" applyBorder="1" applyAlignment="1">
      <alignment horizontal="center" vertical="center"/>
    </xf>
    <xf numFmtId="0" fontId="57" fillId="3" borderId="4" xfId="1" applyFont="1" applyFill="1" applyBorder="1" applyAlignment="1">
      <alignment horizontal="center" vertical="center"/>
    </xf>
    <xf numFmtId="0" fontId="3" fillId="6" borderId="10" xfId="0" applyFont="1" applyFill="1" applyBorder="1" applyAlignment="1">
      <alignment horizontal="center" vertical="center" wrapText="1"/>
    </xf>
    <xf numFmtId="0" fontId="3" fillId="6" borderId="0" xfId="0" applyFont="1" applyFill="1" applyAlignment="1">
      <alignment horizontal="center" vertical="center" wrapText="1"/>
    </xf>
    <xf numFmtId="0" fontId="0" fillId="8" borderId="10" xfId="0" quotePrefix="1" applyFill="1" applyBorder="1" applyAlignment="1">
      <alignment horizontal="left" vertical="top" wrapText="1"/>
    </xf>
    <xf numFmtId="0" fontId="0" fillId="8" borderId="0" xfId="0" quotePrefix="1" applyFill="1" applyAlignment="1">
      <alignment horizontal="left" vertical="top" wrapText="1"/>
    </xf>
    <xf numFmtId="0" fontId="23" fillId="6" borderId="10" xfId="0" applyFont="1" applyFill="1" applyBorder="1" applyAlignment="1">
      <alignment horizontal="center" vertical="center" wrapText="1"/>
    </xf>
    <xf numFmtId="0" fontId="23" fillId="6" borderId="6" xfId="0" applyFont="1" applyFill="1" applyBorder="1" applyAlignment="1">
      <alignment horizontal="center" vertical="center" wrapText="1"/>
    </xf>
    <xf numFmtId="0" fontId="23" fillId="6" borderId="11" xfId="0" applyFont="1" applyFill="1" applyBorder="1" applyAlignment="1">
      <alignment horizontal="center" vertical="center" wrapText="1"/>
    </xf>
    <xf numFmtId="0" fontId="23" fillId="6" borderId="7" xfId="0" applyFont="1" applyFill="1" applyBorder="1" applyAlignment="1">
      <alignment horizontal="center" vertical="center" wrapText="1"/>
    </xf>
    <xf numFmtId="0" fontId="23" fillId="6" borderId="8" xfId="0" applyFont="1" applyFill="1" applyBorder="1" applyAlignment="1">
      <alignment horizontal="center" vertical="center" wrapText="1"/>
    </xf>
    <xf numFmtId="0" fontId="0" fillId="0" borderId="0" xfId="0" applyAlignment="1">
      <alignment horizontal="left" vertical="center" wrapText="1"/>
    </xf>
    <xf numFmtId="0" fontId="1" fillId="8" borderId="2" xfId="0" quotePrefix="1" applyFont="1" applyFill="1" applyBorder="1" applyAlignment="1">
      <alignment horizontal="left" vertical="top" wrapText="1"/>
    </xf>
    <xf numFmtId="0" fontId="0" fillId="8" borderId="3" xfId="0" quotePrefix="1" applyFill="1" applyBorder="1" applyAlignment="1">
      <alignment horizontal="left" vertical="top" wrapText="1"/>
    </xf>
    <xf numFmtId="0" fontId="0" fillId="8" borderId="4" xfId="0" quotePrefix="1" applyFill="1" applyBorder="1" applyAlignment="1">
      <alignment horizontal="left" vertical="top" wrapText="1"/>
    </xf>
    <xf numFmtId="0" fontId="8" fillId="8" borderId="2" xfId="0" quotePrefix="1" applyFont="1" applyFill="1" applyBorder="1" applyAlignment="1">
      <alignment horizontal="left" vertical="top" wrapText="1"/>
    </xf>
    <xf numFmtId="0" fontId="8" fillId="8" borderId="3" xfId="0" quotePrefix="1" applyFont="1" applyFill="1" applyBorder="1" applyAlignment="1">
      <alignment horizontal="left" vertical="top" wrapText="1"/>
    </xf>
    <xf numFmtId="0" fontId="8" fillId="8" borderId="4" xfId="0" quotePrefix="1" applyFont="1" applyFill="1" applyBorder="1" applyAlignment="1">
      <alignment horizontal="left" vertical="top" wrapText="1"/>
    </xf>
    <xf numFmtId="0" fontId="3" fillId="6" borderId="9"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0" fillId="8" borderId="2" xfId="0" quotePrefix="1" applyFill="1" applyBorder="1" applyAlignment="1">
      <alignment horizontal="left" vertical="top" wrapText="1"/>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6" xfId="0" applyFont="1" applyFill="1" applyBorder="1" applyAlignment="1">
      <alignment horizontal="center" vertical="center"/>
    </xf>
    <xf numFmtId="0" fontId="65" fillId="16" borderId="0" xfId="0" applyFont="1" applyFill="1" applyAlignment="1">
      <alignment horizontal="left" vertical="top" wrapText="1"/>
    </xf>
    <xf numFmtId="0" fontId="0" fillId="0" borderId="0" xfId="0" quotePrefix="1" applyAlignment="1">
      <alignment horizontal="left" vertical="top" wrapText="1"/>
    </xf>
    <xf numFmtId="0" fontId="24" fillId="0" borderId="0" xfId="0" quotePrefix="1" applyFont="1" applyAlignment="1">
      <alignment horizontal="left" vertical="center"/>
    </xf>
    <xf numFmtId="0" fontId="1" fillId="0" borderId="12" xfId="0" quotePrefix="1" applyFont="1" applyBorder="1" applyAlignment="1">
      <alignment horizontal="left" vertical="center" wrapText="1"/>
    </xf>
    <xf numFmtId="0" fontId="0" fillId="0" borderId="0" xfId="0" quotePrefix="1" applyAlignment="1">
      <alignment horizontal="left" vertical="center" wrapText="1"/>
    </xf>
    <xf numFmtId="0" fontId="64" fillId="6" borderId="12"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12" xfId="0" applyFont="1" applyFill="1" applyBorder="1" applyAlignment="1">
      <alignment horizontal="center" vertical="center" wrapText="1"/>
    </xf>
    <xf numFmtId="0" fontId="0" fillId="9" borderId="2" xfId="0" applyFill="1" applyBorder="1" applyAlignment="1">
      <alignment horizontal="center" vertical="center"/>
    </xf>
    <xf numFmtId="0" fontId="0" fillId="9" borderId="3" xfId="0" applyFill="1" applyBorder="1" applyAlignment="1">
      <alignment horizontal="center" vertical="center"/>
    </xf>
    <xf numFmtId="0" fontId="0" fillId="9" borderId="4" xfId="0" applyFill="1" applyBorder="1" applyAlignment="1">
      <alignment horizontal="center" vertical="center"/>
    </xf>
    <xf numFmtId="0" fontId="3" fillId="9" borderId="2" xfId="0" applyFont="1" applyFill="1" applyBorder="1" applyAlignment="1">
      <alignment horizontal="center" vertical="center"/>
    </xf>
    <xf numFmtId="0" fontId="3" fillId="9" borderId="4" xfId="0" applyFont="1" applyFill="1" applyBorder="1" applyAlignment="1">
      <alignment horizontal="center" vertical="center"/>
    </xf>
    <xf numFmtId="0" fontId="0" fillId="9" borderId="2" xfId="0" applyFill="1" applyBorder="1" applyAlignment="1">
      <alignment horizontal="center" vertical="top"/>
    </xf>
    <xf numFmtId="0" fontId="0" fillId="9" borderId="3" xfId="0" applyFill="1" applyBorder="1" applyAlignment="1">
      <alignment horizontal="center" vertical="top"/>
    </xf>
    <xf numFmtId="0" fontId="0" fillId="9" borderId="4" xfId="0" applyFill="1" applyBorder="1" applyAlignment="1">
      <alignment horizontal="center" vertical="top"/>
    </xf>
    <xf numFmtId="0" fontId="64" fillId="6" borderId="0" xfId="0" applyFont="1" applyFill="1" applyAlignment="1">
      <alignment horizontal="center" vertical="center" wrapText="1"/>
    </xf>
    <xf numFmtId="0" fontId="0" fillId="0" borderId="0" xfId="0" applyAlignment="1">
      <alignment horizontal="center"/>
    </xf>
    <xf numFmtId="0" fontId="64" fillId="6" borderId="57" xfId="0" applyFont="1" applyFill="1" applyBorder="1" applyAlignment="1">
      <alignment horizontal="center" vertical="center" wrapText="1"/>
    </xf>
    <xf numFmtId="0" fontId="23" fillId="6" borderId="14" xfId="0" applyFont="1" applyFill="1" applyBorder="1" applyAlignment="1">
      <alignment horizontal="center" vertical="center" wrapText="1"/>
    </xf>
    <xf numFmtId="0" fontId="23" fillId="6" borderId="45" xfId="0" applyFont="1" applyFill="1" applyBorder="1" applyAlignment="1">
      <alignment horizontal="center" vertical="center" wrapText="1"/>
    </xf>
    <xf numFmtId="0" fontId="23" fillId="6" borderId="55" xfId="0" applyFont="1" applyFill="1" applyBorder="1" applyAlignment="1">
      <alignment horizontal="center" vertical="center" wrapText="1"/>
    </xf>
    <xf numFmtId="0" fontId="23" fillId="6" borderId="15" xfId="0" applyFont="1" applyFill="1" applyBorder="1" applyAlignment="1">
      <alignment horizontal="center" vertical="center" wrapText="1"/>
    </xf>
    <xf numFmtId="0" fontId="23" fillId="6" borderId="54" xfId="0" applyFont="1" applyFill="1" applyBorder="1" applyAlignment="1">
      <alignment horizontal="center" vertical="center" wrapText="1"/>
    </xf>
    <xf numFmtId="0" fontId="0" fillId="3" borderId="94" xfId="0" applyFill="1" applyBorder="1" applyAlignment="1">
      <alignment horizontal="center" vertical="center"/>
    </xf>
    <xf numFmtId="0" fontId="0" fillId="3" borderId="93" xfId="0" applyFill="1" applyBorder="1" applyAlignment="1">
      <alignment horizontal="center" vertical="center"/>
    </xf>
    <xf numFmtId="0" fontId="47" fillId="0" borderId="14" xfId="0" applyFont="1" applyBorder="1" applyAlignment="1">
      <alignment horizontal="center" wrapText="1"/>
    </xf>
    <xf numFmtId="0" fontId="47" fillId="0" borderId="45" xfId="0" applyFont="1" applyBorder="1" applyAlignment="1">
      <alignment horizontal="center" wrapText="1"/>
    </xf>
    <xf numFmtId="0" fontId="22" fillId="3" borderId="94" xfId="0" applyFont="1" applyFill="1" applyBorder="1" applyAlignment="1">
      <alignment horizontal="center" vertical="center" wrapText="1"/>
    </xf>
    <xf numFmtId="0" fontId="22" fillId="3" borderId="93" xfId="0" applyFont="1" applyFill="1" applyBorder="1" applyAlignment="1">
      <alignment horizontal="center" vertical="center" wrapText="1"/>
    </xf>
    <xf numFmtId="0" fontId="60" fillId="0" borderId="57" xfId="0" quotePrefix="1" applyFont="1" applyBorder="1" applyAlignment="1">
      <alignment horizontal="left" vertical="top" wrapText="1"/>
    </xf>
    <xf numFmtId="0" fontId="60" fillId="0" borderId="55" xfId="0" applyFont="1" applyBorder="1" applyAlignment="1">
      <alignment horizontal="left" vertical="top" wrapText="1"/>
    </xf>
    <xf numFmtId="0" fontId="22" fillId="3" borderId="45" xfId="0" applyFont="1" applyFill="1" applyBorder="1" applyAlignment="1">
      <alignment horizontal="center" vertical="center" wrapText="1"/>
    </xf>
    <xf numFmtId="0" fontId="22" fillId="3" borderId="54" xfId="0" applyFont="1" applyFill="1" applyBorder="1" applyAlignment="1">
      <alignment horizontal="center" vertical="center" wrapText="1"/>
    </xf>
    <xf numFmtId="0" fontId="38" fillId="0" borderId="0" xfId="0" applyFont="1" applyAlignment="1">
      <alignment horizontal="center" wrapText="1"/>
    </xf>
    <xf numFmtId="0" fontId="58" fillId="0" borderId="15" xfId="0" applyFont="1" applyBorder="1" applyAlignment="1">
      <alignment horizontal="center"/>
    </xf>
    <xf numFmtId="0" fontId="38" fillId="0" borderId="69" xfId="0" applyFont="1" applyBorder="1" applyAlignment="1">
      <alignment horizontal="left" wrapText="1"/>
    </xf>
    <xf numFmtId="0" fontId="38" fillId="0" borderId="0" xfId="0" applyFont="1" applyAlignment="1">
      <alignment horizontal="left" wrapText="1"/>
    </xf>
    <xf numFmtId="0" fontId="38" fillId="0" borderId="70" xfId="0" applyFont="1" applyBorder="1" applyAlignment="1">
      <alignment horizontal="left" wrapText="1"/>
    </xf>
    <xf numFmtId="0" fontId="60" fillId="0" borderId="94" xfId="0" quotePrefix="1" applyFont="1" applyBorder="1" applyAlignment="1">
      <alignment horizontal="left" vertical="top" wrapText="1"/>
    </xf>
    <xf numFmtId="0" fontId="60" fillId="0" borderId="93" xfId="0" applyFont="1" applyBorder="1" applyAlignment="1">
      <alignment horizontal="left" vertical="top" wrapText="1"/>
    </xf>
    <xf numFmtId="0" fontId="22" fillId="3" borderId="16" xfId="0" applyFont="1" applyFill="1" applyBorder="1" applyAlignment="1">
      <alignment horizontal="center" vertical="center" wrapText="1"/>
    </xf>
    <xf numFmtId="0" fontId="0" fillId="3" borderId="40" xfId="0" applyFill="1" applyBorder="1" applyAlignment="1">
      <alignment horizontal="center" vertical="center"/>
    </xf>
    <xf numFmtId="0" fontId="22" fillId="3" borderId="40" xfId="0" applyFont="1" applyFill="1" applyBorder="1" applyAlignment="1">
      <alignment horizontal="center" vertical="center"/>
    </xf>
    <xf numFmtId="0" fontId="38" fillId="0" borderId="93" xfId="0" applyFont="1" applyBorder="1" applyAlignment="1">
      <alignment horizontal="left" vertical="top" wrapText="1"/>
    </xf>
    <xf numFmtId="0" fontId="37" fillId="0" borderId="69" xfId="0" applyFont="1" applyBorder="1" applyAlignment="1">
      <alignment horizontal="center" wrapText="1"/>
    </xf>
    <xf numFmtId="0" fontId="37" fillId="0" borderId="0" xfId="0" applyFont="1" applyAlignment="1">
      <alignment horizontal="center" wrapText="1"/>
    </xf>
    <xf numFmtId="0" fontId="37" fillId="0" borderId="70" xfId="0" applyFont="1" applyBorder="1" applyAlignment="1">
      <alignment horizontal="center" wrapText="1"/>
    </xf>
    <xf numFmtId="0" fontId="40" fillId="0" borderId="69" xfId="0" applyFont="1" applyBorder="1" applyAlignment="1">
      <alignment horizontal="center" wrapText="1"/>
    </xf>
    <xf numFmtId="0" fontId="40" fillId="0" borderId="0" xfId="0" applyFont="1" applyAlignment="1">
      <alignment horizontal="center" wrapText="1"/>
    </xf>
    <xf numFmtId="0" fontId="40" fillId="0" borderId="70" xfId="0" applyFont="1" applyBorder="1" applyAlignment="1">
      <alignment horizontal="center" wrapText="1"/>
    </xf>
    <xf numFmtId="0" fontId="33" fillId="0" borderId="130" xfId="0" applyFont="1" applyBorder="1" applyAlignment="1">
      <alignment horizontal="left" vertical="top" wrapText="1"/>
    </xf>
    <xf numFmtId="0" fontId="33" fillId="0" borderId="48" xfId="0" applyFont="1" applyBorder="1" applyAlignment="1">
      <alignment horizontal="left" vertical="top" wrapText="1"/>
    </xf>
    <xf numFmtId="0" fontId="11" fillId="12" borderId="131" xfId="0" applyFont="1" applyFill="1" applyBorder="1" applyAlignment="1">
      <alignment horizontal="center" vertical="center" textRotation="90"/>
    </xf>
    <xf numFmtId="0" fontId="11" fillId="12" borderId="122" xfId="0" applyFont="1" applyFill="1" applyBorder="1" applyAlignment="1">
      <alignment horizontal="center" vertical="center" textRotation="90"/>
    </xf>
    <xf numFmtId="0" fontId="11" fillId="12" borderId="123" xfId="0" applyFont="1" applyFill="1" applyBorder="1" applyAlignment="1">
      <alignment horizontal="center" vertical="center" textRotation="90"/>
    </xf>
    <xf numFmtId="0" fontId="10" fillId="5" borderId="2" xfId="0" applyFont="1" applyFill="1" applyBorder="1" applyAlignment="1">
      <alignment horizontal="right" vertical="center" wrapText="1"/>
    </xf>
    <xf numFmtId="0" fontId="10" fillId="5" borderId="3" xfId="0" applyFont="1" applyFill="1" applyBorder="1" applyAlignment="1">
      <alignment horizontal="right" vertical="center" wrapText="1"/>
    </xf>
    <xf numFmtId="0" fontId="10" fillId="3" borderId="0" xfId="0" applyFont="1" applyFill="1" applyAlignment="1">
      <alignment horizontal="center" vertical="center" wrapText="1"/>
    </xf>
    <xf numFmtId="0" fontId="49" fillId="0" borderId="15" xfId="0" applyFont="1" applyBorder="1" applyAlignment="1">
      <alignment horizontal="center"/>
    </xf>
    <xf numFmtId="0" fontId="11" fillId="15" borderId="17" xfId="0" applyFont="1" applyFill="1" applyBorder="1" applyAlignment="1">
      <alignment horizontal="left" vertical="center" wrapText="1"/>
    </xf>
    <xf numFmtId="0" fontId="11" fillId="15" borderId="18" xfId="0" applyFont="1" applyFill="1" applyBorder="1" applyAlignment="1">
      <alignment horizontal="left" vertical="center" wrapText="1"/>
    </xf>
    <xf numFmtId="0" fontId="11" fillId="15" borderId="126" xfId="0" applyFont="1" applyFill="1" applyBorder="1" applyAlignment="1">
      <alignment horizontal="left" vertical="center" wrapText="1"/>
    </xf>
    <xf numFmtId="0" fontId="11" fillId="15" borderId="51" xfId="0" applyFont="1" applyFill="1" applyBorder="1" applyAlignment="1">
      <alignment horizontal="left" vertical="center" wrapText="1"/>
    </xf>
    <xf numFmtId="0" fontId="11" fillId="13" borderId="38" xfId="0" applyFont="1" applyFill="1" applyBorder="1" applyAlignment="1">
      <alignment horizontal="left" vertical="center" wrapText="1"/>
    </xf>
    <xf numFmtId="0" fontId="11" fillId="13" borderId="39" xfId="0" applyFont="1" applyFill="1" applyBorder="1" applyAlignment="1">
      <alignment horizontal="left" vertical="center" wrapText="1"/>
    </xf>
    <xf numFmtId="0" fontId="11" fillId="13" borderId="40" xfId="0" applyFont="1" applyFill="1" applyBorder="1" applyAlignment="1">
      <alignment horizontal="left" vertical="center" wrapText="1"/>
    </xf>
    <xf numFmtId="0" fontId="15" fillId="0" borderId="64" xfId="9" applyFont="1" applyBorder="1" applyAlignment="1">
      <alignment horizontal="left" vertical="center"/>
    </xf>
    <xf numFmtId="0" fontId="46" fillId="0" borderId="42" xfId="0" applyFont="1" applyBorder="1" applyAlignment="1">
      <alignment horizontal="left" vertical="center"/>
    </xf>
    <xf numFmtId="0" fontId="46" fillId="0" borderId="41" xfId="0" applyFont="1" applyBorder="1" applyAlignment="1">
      <alignment horizontal="left" vertical="center"/>
    </xf>
    <xf numFmtId="0" fontId="11" fillId="13" borderId="65" xfId="0" applyFont="1" applyFill="1" applyBorder="1" applyAlignment="1">
      <alignment horizontal="left" vertical="center" wrapText="1"/>
    </xf>
    <xf numFmtId="0" fontId="11" fillId="13" borderId="65" xfId="0" applyFont="1" applyFill="1" applyBorder="1" applyAlignment="1">
      <alignment horizontal="left" vertical="center"/>
    </xf>
    <xf numFmtId="0" fontId="11" fillId="13" borderId="66" xfId="0" applyFont="1" applyFill="1" applyBorder="1" applyAlignment="1">
      <alignment horizontal="left" vertical="center"/>
    </xf>
    <xf numFmtId="14" fontId="34" fillId="0" borderId="55" xfId="0" applyNumberFormat="1" applyFont="1" applyBorder="1" applyAlignment="1">
      <alignment horizontal="left" vertical="center"/>
    </xf>
    <xf numFmtId="14" fontId="34" fillId="0" borderId="15" xfId="0" applyNumberFormat="1" applyFont="1" applyBorder="1" applyAlignment="1">
      <alignment horizontal="left" vertical="center"/>
    </xf>
    <xf numFmtId="14" fontId="34" fillId="0" borderId="54" xfId="0" applyNumberFormat="1" applyFont="1" applyBorder="1" applyAlignment="1">
      <alignment horizontal="left" vertical="center"/>
    </xf>
    <xf numFmtId="0" fontId="34" fillId="0" borderId="64" xfId="0" applyFont="1" applyBorder="1" applyAlignment="1">
      <alignment horizontal="left" vertical="center"/>
    </xf>
    <xf numFmtId="0" fontId="34" fillId="0" borderId="42" xfId="0" applyFont="1" applyBorder="1" applyAlignment="1">
      <alignment horizontal="left" vertical="center"/>
    </xf>
    <xf numFmtId="0" fontId="34" fillId="0" borderId="41" xfId="0" applyFont="1" applyBorder="1" applyAlignment="1">
      <alignment horizontal="left" vertical="center"/>
    </xf>
    <xf numFmtId="0" fontId="11" fillId="13" borderId="64" xfId="0" applyFont="1" applyFill="1" applyBorder="1" applyAlignment="1">
      <alignment horizontal="left" vertical="center" wrapText="1"/>
    </xf>
    <xf numFmtId="0" fontId="11" fillId="13" borderId="42" xfId="0" applyFont="1" applyFill="1" applyBorder="1" applyAlignment="1">
      <alignment horizontal="left" vertical="center" wrapText="1"/>
    </xf>
    <xf numFmtId="0" fontId="11" fillId="13" borderId="41" xfId="0" applyFont="1" applyFill="1" applyBorder="1" applyAlignment="1">
      <alignment horizontal="left" vertical="center" wrapText="1"/>
    </xf>
    <xf numFmtId="14" fontId="34" fillId="0" borderId="64" xfId="0" applyNumberFormat="1" applyFont="1" applyBorder="1" applyAlignment="1">
      <alignment horizontal="left" vertical="center" wrapText="1"/>
    </xf>
    <xf numFmtId="14" fontId="34" fillId="0" borderId="42" xfId="0" applyNumberFormat="1" applyFont="1" applyBorder="1" applyAlignment="1">
      <alignment horizontal="left" vertical="center" wrapText="1"/>
    </xf>
    <xf numFmtId="14" fontId="34" fillId="0" borderId="68" xfId="0" applyNumberFormat="1" applyFont="1" applyBorder="1" applyAlignment="1">
      <alignment horizontal="left" vertical="center" wrapText="1"/>
    </xf>
    <xf numFmtId="0" fontId="11" fillId="15" borderId="57" xfId="0" applyFont="1" applyFill="1" applyBorder="1" applyAlignment="1">
      <alignment horizontal="center" vertical="center" wrapText="1"/>
    </xf>
    <xf numFmtId="0" fontId="11" fillId="15" borderId="58" xfId="0" applyFont="1" applyFill="1" applyBorder="1" applyAlignment="1">
      <alignment horizontal="center" vertical="center" wrapText="1"/>
    </xf>
    <xf numFmtId="0" fontId="11" fillId="15" borderId="69" xfId="0" applyFont="1" applyFill="1" applyBorder="1" applyAlignment="1">
      <alignment horizontal="center" vertical="center" wrapText="1"/>
    </xf>
    <xf numFmtId="0" fontId="11" fillId="15" borderId="67" xfId="0" applyFont="1" applyFill="1" applyBorder="1" applyAlignment="1">
      <alignment horizontal="center" vertical="center" wrapText="1"/>
    </xf>
    <xf numFmtId="0" fontId="11" fillId="15" borderId="55" xfId="0" applyFont="1" applyFill="1" applyBorder="1" applyAlignment="1">
      <alignment horizontal="center" vertical="center" wrapText="1"/>
    </xf>
    <xf numFmtId="0" fontId="11" fillId="15" borderId="56" xfId="0" applyFont="1" applyFill="1" applyBorder="1" applyAlignment="1">
      <alignment horizontal="center" vertical="center" wrapText="1"/>
    </xf>
    <xf numFmtId="0" fontId="11" fillId="19" borderId="55" xfId="0" applyFont="1" applyFill="1" applyBorder="1" applyAlignment="1">
      <alignment horizontal="center" vertical="center" wrapText="1"/>
    </xf>
    <xf numFmtId="0" fontId="11" fillId="19" borderId="15" xfId="0" applyFont="1" applyFill="1" applyBorder="1" applyAlignment="1">
      <alignment horizontal="center" vertical="center" wrapText="1"/>
    </xf>
    <xf numFmtId="0" fontId="11" fillId="19" borderId="54" xfId="0" applyFont="1" applyFill="1" applyBorder="1" applyAlignment="1">
      <alignment horizontal="center" vertical="center" wrapText="1"/>
    </xf>
    <xf numFmtId="14" fontId="34" fillId="0" borderId="38" xfId="0" applyNumberFormat="1" applyFont="1" applyBorder="1" applyAlignment="1">
      <alignment horizontal="left" vertical="center"/>
    </xf>
    <xf numFmtId="14" fontId="34" fillId="0" borderId="39" xfId="0" applyNumberFormat="1" applyFont="1" applyBorder="1" applyAlignment="1">
      <alignment horizontal="left" vertical="center"/>
    </xf>
    <xf numFmtId="0" fontId="11" fillId="13" borderId="43" xfId="0" applyFont="1" applyFill="1" applyBorder="1" applyAlignment="1">
      <alignment horizontal="left" vertical="center" wrapText="1"/>
    </xf>
    <xf numFmtId="0" fontId="11" fillId="13" borderId="42" xfId="0" applyFont="1" applyFill="1" applyBorder="1" applyAlignment="1">
      <alignment horizontal="left" vertical="center"/>
    </xf>
    <xf numFmtId="0" fontId="11" fillId="13" borderId="68" xfId="0" applyFont="1" applyFill="1" applyBorder="1" applyAlignment="1">
      <alignment horizontal="left" vertical="center"/>
    </xf>
    <xf numFmtId="0" fontId="34" fillId="0" borderId="73" xfId="0" applyFont="1" applyBorder="1" applyAlignment="1">
      <alignment horizontal="left" vertical="center"/>
    </xf>
    <xf numFmtId="0" fontId="34" fillId="0" borderId="74" xfId="0" applyFont="1" applyBorder="1" applyAlignment="1">
      <alignment horizontal="left" vertical="center"/>
    </xf>
    <xf numFmtId="0" fontId="34" fillId="0" borderId="75" xfId="0" applyFont="1" applyBorder="1" applyAlignment="1">
      <alignment horizontal="left" vertical="center"/>
    </xf>
    <xf numFmtId="0" fontId="11" fillId="13" borderId="76" xfId="0" applyFont="1" applyFill="1" applyBorder="1" applyAlignment="1">
      <alignment horizontal="left" vertical="center"/>
    </xf>
    <xf numFmtId="0" fontId="11" fillId="13" borderId="77" xfId="0" applyFont="1" applyFill="1" applyBorder="1" applyAlignment="1">
      <alignment horizontal="left" vertical="center"/>
    </xf>
    <xf numFmtId="0" fontId="11" fillId="13" borderId="78" xfId="0" applyFont="1" applyFill="1" applyBorder="1" applyAlignment="1">
      <alignment horizontal="left" vertical="center"/>
    </xf>
    <xf numFmtId="14" fontId="34" fillId="0" borderId="69" xfId="0" applyNumberFormat="1" applyFont="1" applyBorder="1" applyAlignment="1">
      <alignment horizontal="left" vertical="center"/>
    </xf>
    <xf numFmtId="14" fontId="34" fillId="0" borderId="0" xfId="0" applyNumberFormat="1" applyFont="1" applyAlignment="1">
      <alignment horizontal="left" vertical="center"/>
    </xf>
    <xf numFmtId="14" fontId="34" fillId="0" borderId="67" xfId="0" applyNumberFormat="1" applyFont="1" applyBorder="1" applyAlignment="1">
      <alignment horizontal="left" vertical="center"/>
    </xf>
    <xf numFmtId="0" fontId="33" fillId="0" borderId="20" xfId="0" applyFont="1" applyBorder="1" applyAlignment="1">
      <alignment horizontal="left" vertical="center" wrapText="1"/>
    </xf>
    <xf numFmtId="0" fontId="33" fillId="0" borderId="0" xfId="0" applyFont="1" applyAlignment="1">
      <alignment horizontal="left" vertical="center" wrapText="1"/>
    </xf>
    <xf numFmtId="0" fontId="33" fillId="0" borderId="70" xfId="0" applyFont="1" applyBorder="1" applyAlignment="1">
      <alignment horizontal="left" vertical="center" wrapText="1"/>
    </xf>
    <xf numFmtId="0" fontId="34" fillId="17" borderId="39" xfId="0" applyFont="1" applyFill="1" applyBorder="1" applyAlignment="1">
      <alignment horizontal="center" vertical="center" wrapText="1"/>
    </xf>
    <xf numFmtId="0" fontId="34" fillId="17" borderId="62" xfId="0" applyFont="1" applyFill="1" applyBorder="1" applyAlignment="1">
      <alignment horizontal="center" vertical="center" wrapText="1"/>
    </xf>
    <xf numFmtId="0" fontId="11" fillId="15" borderId="81" xfId="0" applyFont="1" applyFill="1" applyBorder="1" applyAlignment="1">
      <alignment horizontal="left" vertical="center"/>
    </xf>
    <xf numFmtId="0" fontId="11" fillId="15" borderId="0" xfId="0" applyFont="1" applyFill="1" applyAlignment="1">
      <alignment horizontal="left" vertical="center"/>
    </xf>
    <xf numFmtId="0" fontId="11" fillId="15" borderId="67" xfId="0" applyFont="1" applyFill="1" applyBorder="1" applyAlignment="1">
      <alignment horizontal="left" vertical="center"/>
    </xf>
    <xf numFmtId="0" fontId="11" fillId="15" borderId="82" xfId="0" applyFont="1" applyFill="1" applyBorder="1" applyAlignment="1">
      <alignment horizontal="left" vertical="center"/>
    </xf>
    <xf numFmtId="0" fontId="11" fillId="15" borderId="23" xfId="0" applyFont="1" applyFill="1" applyBorder="1" applyAlignment="1">
      <alignment horizontal="left" vertical="center"/>
    </xf>
    <xf numFmtId="0" fontId="11" fillId="15" borderId="83" xfId="0" applyFont="1" applyFill="1" applyBorder="1" applyAlignment="1">
      <alignment horizontal="left" vertical="center"/>
    </xf>
    <xf numFmtId="0" fontId="11" fillId="12" borderId="84" xfId="0" applyFont="1" applyFill="1" applyBorder="1" applyAlignment="1">
      <alignment horizontal="center" vertical="center" textRotation="90" wrapText="1"/>
    </xf>
    <xf numFmtId="0" fontId="11" fillId="12" borderId="85" xfId="0" applyFont="1" applyFill="1" applyBorder="1" applyAlignment="1">
      <alignment horizontal="center" vertical="center" textRotation="90" wrapText="1"/>
    </xf>
    <xf numFmtId="0" fontId="11" fillId="12" borderId="86" xfId="0" applyFont="1" applyFill="1" applyBorder="1" applyAlignment="1">
      <alignment horizontal="center" vertical="center" textRotation="90" wrapText="1"/>
    </xf>
    <xf numFmtId="0" fontId="33" fillId="13" borderId="17" xfId="0" applyFont="1" applyFill="1" applyBorder="1" applyAlignment="1">
      <alignment horizontal="left" vertical="center" wrapText="1"/>
    </xf>
    <xf numFmtId="0" fontId="33" fillId="13" borderId="18" xfId="0" applyFont="1" applyFill="1" applyBorder="1" applyAlignment="1">
      <alignment horizontal="left" vertical="center" wrapText="1"/>
    </xf>
    <xf numFmtId="0" fontId="33" fillId="13" borderId="80" xfId="0" applyFont="1" applyFill="1" applyBorder="1" applyAlignment="1">
      <alignment horizontal="left" vertical="center" wrapText="1"/>
    </xf>
    <xf numFmtId="0" fontId="28" fillId="14" borderId="20" xfId="0" applyFont="1" applyFill="1" applyBorder="1" applyAlignment="1">
      <alignment horizontal="left" vertical="center"/>
    </xf>
    <xf numFmtId="0" fontId="28" fillId="14" borderId="0" xfId="0" applyFont="1" applyFill="1" applyAlignment="1">
      <alignment horizontal="left" vertical="center"/>
    </xf>
    <xf numFmtId="0" fontId="28" fillId="14" borderId="67" xfId="0" applyFont="1" applyFill="1" applyBorder="1" applyAlignment="1">
      <alignment horizontal="left" vertical="center"/>
    </xf>
    <xf numFmtId="0" fontId="11" fillId="12" borderId="53" xfId="0" applyFont="1" applyFill="1" applyBorder="1" applyAlignment="1">
      <alignment horizontal="center" vertical="center" textRotation="90"/>
    </xf>
    <xf numFmtId="0" fontId="11" fillId="12" borderId="71" xfId="0" applyFont="1" applyFill="1" applyBorder="1" applyAlignment="1">
      <alignment horizontal="center" vertical="center" textRotation="90"/>
    </xf>
    <xf numFmtId="0" fontId="46" fillId="0" borderId="55" xfId="0" applyFont="1" applyBorder="1" applyAlignment="1">
      <alignment horizontal="left" vertical="center"/>
    </xf>
    <xf numFmtId="0" fontId="46" fillId="0" borderId="15" xfId="0" applyFont="1" applyBorder="1" applyAlignment="1">
      <alignment horizontal="left" vertical="center"/>
    </xf>
    <xf numFmtId="0" fontId="46" fillId="0" borderId="54" xfId="0" applyFont="1" applyBorder="1" applyAlignment="1">
      <alignment horizontal="left" vertical="center"/>
    </xf>
    <xf numFmtId="0" fontId="11" fillId="13" borderId="55" xfId="0" applyFont="1" applyFill="1" applyBorder="1" applyAlignment="1">
      <alignment horizontal="left" vertical="center" wrapText="1"/>
    </xf>
    <xf numFmtId="0" fontId="11" fillId="13" borderId="15" xfId="0" applyFont="1" applyFill="1" applyBorder="1" applyAlignment="1">
      <alignment horizontal="left" vertical="center" wrapText="1"/>
    </xf>
    <xf numFmtId="0" fontId="11" fillId="13" borderId="54" xfId="0" applyFont="1" applyFill="1" applyBorder="1" applyAlignment="1">
      <alignment horizontal="left" vertical="center" wrapText="1"/>
    </xf>
    <xf numFmtId="0" fontId="34" fillId="0" borderId="55" xfId="0" applyFont="1" applyBorder="1" applyAlignment="1">
      <alignment horizontal="left" vertical="center"/>
    </xf>
    <xf numFmtId="0" fontId="34" fillId="0" borderId="15" xfId="0" applyFont="1" applyBorder="1" applyAlignment="1">
      <alignment horizontal="left" vertical="center"/>
    </xf>
    <xf numFmtId="0" fontId="34" fillId="0" borderId="56" xfId="0" applyFont="1" applyBorder="1" applyAlignment="1">
      <alignment horizontal="left" vertical="center"/>
    </xf>
    <xf numFmtId="0" fontId="46" fillId="0" borderId="38" xfId="0" applyFont="1" applyBorder="1" applyAlignment="1">
      <alignment horizontal="left" vertical="center"/>
    </xf>
    <xf numFmtId="0" fontId="46" fillId="0" borderId="39" xfId="0" applyFont="1" applyBorder="1" applyAlignment="1">
      <alignment horizontal="left" vertical="center"/>
    </xf>
    <xf numFmtId="0" fontId="46" fillId="0" borderId="40" xfId="0" applyFont="1" applyBorder="1" applyAlignment="1">
      <alignment horizontal="left" vertical="center"/>
    </xf>
    <xf numFmtId="14" fontId="34" fillId="0" borderId="57" xfId="0" applyNumberFormat="1" applyFont="1" applyBorder="1" applyAlignment="1">
      <alignment horizontal="left" vertical="center"/>
    </xf>
    <xf numFmtId="14" fontId="34" fillId="0" borderId="14" xfId="0" applyNumberFormat="1" applyFont="1" applyBorder="1" applyAlignment="1">
      <alignment horizontal="left" vertical="center"/>
    </xf>
    <xf numFmtId="14" fontId="34" fillId="0" borderId="58" xfId="0" applyNumberFormat="1" applyFont="1" applyBorder="1" applyAlignment="1">
      <alignment horizontal="left" vertical="center"/>
    </xf>
    <xf numFmtId="0" fontId="46" fillId="0" borderId="59" xfId="0" applyFont="1" applyBorder="1" applyAlignment="1">
      <alignment horizontal="left" vertical="center"/>
    </xf>
    <xf numFmtId="0" fontId="46" fillId="0" borderId="60" xfId="0" applyFont="1" applyBorder="1" applyAlignment="1">
      <alignment horizontal="left" vertical="center"/>
    </xf>
    <xf numFmtId="0" fontId="46" fillId="0" borderId="61" xfId="0" applyFont="1" applyBorder="1" applyAlignment="1">
      <alignment horizontal="left" vertical="center"/>
    </xf>
    <xf numFmtId="0" fontId="11" fillId="0" borderId="127" xfId="0" applyFont="1" applyBorder="1" applyAlignment="1">
      <alignment horizontal="center" vertical="center" wrapText="1"/>
    </xf>
    <xf numFmtId="0" fontId="11" fillId="0" borderId="116" xfId="0" applyFont="1" applyBorder="1" applyAlignment="1">
      <alignment horizontal="center" vertical="center" wrapText="1"/>
    </xf>
    <xf numFmtId="0" fontId="11" fillId="0" borderId="115" xfId="0" applyFont="1" applyBorder="1" applyAlignment="1">
      <alignment horizontal="center" vertical="center" wrapText="1"/>
    </xf>
    <xf numFmtId="0" fontId="11" fillId="13" borderId="128" xfId="0" applyFont="1" applyFill="1" applyBorder="1" applyAlignment="1">
      <alignment horizontal="center" vertical="center"/>
    </xf>
    <xf numFmtId="0" fontId="11" fillId="0" borderId="128" xfId="0" applyFont="1" applyBorder="1" applyAlignment="1">
      <alignment horizontal="center" vertical="center"/>
    </xf>
    <xf numFmtId="0" fontId="11" fillId="0" borderId="129" xfId="0" applyFont="1" applyBorder="1" applyAlignment="1">
      <alignment horizontal="center" vertical="center"/>
    </xf>
    <xf numFmtId="0" fontId="11" fillId="0" borderId="121"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1" xfId="0" applyFont="1" applyBorder="1" applyAlignment="1">
      <alignment horizontal="center" vertical="center" wrapText="1"/>
    </xf>
    <xf numFmtId="0" fontId="11" fillId="13" borderId="42" xfId="0" applyFont="1" applyFill="1" applyBorder="1" applyAlignment="1">
      <alignment horizontal="center" vertical="center"/>
    </xf>
    <xf numFmtId="0" fontId="11" fillId="13" borderId="41" xfId="0" applyFont="1" applyFill="1" applyBorder="1" applyAlignment="1">
      <alignment horizontal="center" vertical="center"/>
    </xf>
    <xf numFmtId="0" fontId="11" fillId="0" borderId="64" xfId="0" applyFont="1" applyBorder="1" applyAlignment="1">
      <alignment horizontal="center" vertical="center"/>
    </xf>
    <xf numFmtId="0" fontId="11" fillId="0" borderId="42" xfId="0" applyFont="1" applyBorder="1" applyAlignment="1">
      <alignment horizontal="center" vertical="center"/>
    </xf>
    <xf numFmtId="0" fontId="11" fillId="0" borderId="68" xfId="0" applyFont="1" applyBorder="1" applyAlignment="1">
      <alignment horizontal="center" vertical="center"/>
    </xf>
    <xf numFmtId="0" fontId="33" fillId="20" borderId="38" xfId="0" applyFont="1" applyFill="1" applyBorder="1" applyAlignment="1">
      <alignment horizontal="center" vertical="center"/>
    </xf>
    <xf numFmtId="0" fontId="33" fillId="20" borderId="62" xfId="0" applyFont="1" applyFill="1" applyBorder="1" applyAlignment="1">
      <alignment horizontal="center" vertical="center"/>
    </xf>
    <xf numFmtId="0" fontId="33" fillId="20" borderId="73" xfId="0" applyFont="1" applyFill="1" applyBorder="1" applyAlignment="1">
      <alignment horizontal="center" vertical="center"/>
    </xf>
    <xf numFmtId="0" fontId="33" fillId="20" borderId="100" xfId="0" applyFont="1" applyFill="1" applyBorder="1" applyAlignment="1">
      <alignment horizontal="center" vertical="center"/>
    </xf>
    <xf numFmtId="0" fontId="11" fillId="13" borderId="79" xfId="0" applyFont="1" applyFill="1" applyBorder="1" applyAlignment="1">
      <alignment horizontal="center" vertical="center" textRotation="90" wrapText="1"/>
    </xf>
    <xf numFmtId="0" fontId="11" fillId="13" borderId="81" xfId="0" applyFont="1" applyFill="1" applyBorder="1" applyAlignment="1">
      <alignment horizontal="center" vertical="center" textRotation="90" wrapText="1"/>
    </xf>
    <xf numFmtId="0" fontId="33" fillId="13" borderId="107" xfId="0" applyFont="1" applyFill="1" applyBorder="1" applyAlignment="1">
      <alignment horizontal="left" vertical="center" wrapText="1"/>
    </xf>
    <xf numFmtId="0" fontId="33" fillId="13" borderId="15" xfId="0" applyFont="1" applyFill="1" applyBorder="1" applyAlignment="1">
      <alignment horizontal="left" vertical="center" wrapText="1"/>
    </xf>
    <xf numFmtId="0" fontId="33" fillId="13" borderId="108" xfId="0" applyFont="1" applyFill="1" applyBorder="1" applyAlignment="1">
      <alignment horizontal="left" vertical="center" wrapText="1"/>
    </xf>
    <xf numFmtId="0" fontId="33" fillId="13" borderId="112" xfId="0" applyFont="1" applyFill="1" applyBorder="1" applyAlignment="1">
      <alignment horizontal="left" vertical="center" wrapText="1"/>
    </xf>
    <xf numFmtId="0" fontId="33" fillId="13" borderId="106" xfId="0" applyFont="1" applyFill="1" applyBorder="1" applyAlignment="1">
      <alignment vertical="center" wrapText="1"/>
    </xf>
    <xf numFmtId="0" fontId="33" fillId="13" borderId="74" xfId="0" applyFont="1" applyFill="1" applyBorder="1" applyAlignment="1">
      <alignment vertical="center" wrapText="1"/>
    </xf>
    <xf numFmtId="0" fontId="33" fillId="13" borderId="113" xfId="0" applyFont="1" applyFill="1" applyBorder="1" applyAlignment="1">
      <alignment vertical="center" wrapText="1"/>
    </xf>
    <xf numFmtId="0" fontId="33" fillId="13" borderId="117" xfId="0" applyFont="1" applyFill="1" applyBorder="1" applyAlignment="1">
      <alignment horizontal="left" vertical="center" wrapText="1"/>
    </xf>
    <xf numFmtId="0" fontId="33" fillId="13" borderId="74" xfId="0" applyFont="1" applyFill="1" applyBorder="1" applyAlignment="1">
      <alignment horizontal="left" vertical="center" wrapText="1"/>
    </xf>
    <xf numFmtId="0" fontId="33" fillId="13" borderId="113" xfId="0" applyFont="1" applyFill="1" applyBorder="1" applyAlignment="1">
      <alignment horizontal="left" vertical="center" wrapText="1"/>
    </xf>
    <xf numFmtId="0" fontId="11" fillId="15" borderId="118" xfId="0" applyFont="1" applyFill="1" applyBorder="1" applyAlignment="1">
      <alignment horizontal="left" vertical="center"/>
    </xf>
    <xf numFmtId="0" fontId="11" fillId="15" borderId="119" xfId="0" applyFont="1" applyFill="1" applyBorder="1" applyAlignment="1">
      <alignment horizontal="left" vertical="center"/>
    </xf>
    <xf numFmtId="0" fontId="11" fillId="15" borderId="120" xfId="0" applyFont="1" applyFill="1" applyBorder="1" applyAlignment="1">
      <alignment horizontal="left" vertical="center"/>
    </xf>
    <xf numFmtId="0" fontId="11" fillId="13" borderId="47" xfId="0" applyFont="1" applyFill="1" applyBorder="1" applyAlignment="1">
      <alignment horizontal="left" vertical="center" wrapText="1"/>
    </xf>
    <xf numFmtId="0" fontId="11" fillId="13" borderId="48" xfId="0" applyFont="1" applyFill="1" applyBorder="1" applyAlignment="1">
      <alignment horizontal="left" vertical="center" wrapText="1"/>
    </xf>
    <xf numFmtId="0" fontId="11" fillId="13" borderId="49" xfId="0" applyFont="1" applyFill="1" applyBorder="1" applyAlignment="1">
      <alignment horizontal="left" vertical="center" wrapText="1"/>
    </xf>
    <xf numFmtId="0" fontId="11" fillId="13" borderId="121" xfId="0" applyFont="1" applyFill="1" applyBorder="1" applyAlignment="1">
      <alignment horizontal="center" vertical="center" wrapText="1"/>
    </xf>
    <xf numFmtId="0" fontId="11" fillId="13" borderId="42" xfId="0" applyFont="1" applyFill="1" applyBorder="1" applyAlignment="1">
      <alignment horizontal="center" vertical="center" wrapText="1"/>
    </xf>
    <xf numFmtId="0" fontId="11" fillId="13" borderId="41" xfId="0" applyFont="1" applyFill="1" applyBorder="1" applyAlignment="1">
      <alignment horizontal="center" vertical="center" wrapText="1"/>
    </xf>
    <xf numFmtId="0" fontId="23" fillId="0" borderId="12" xfId="0" applyFont="1" applyBorder="1" applyAlignment="1">
      <alignment horizontal="center" vertical="center" wrapText="1"/>
    </xf>
    <xf numFmtId="0" fontId="23" fillId="0" borderId="0" xfId="0" applyFont="1" applyAlignment="1">
      <alignment horizontal="center" vertical="center" wrapText="1"/>
    </xf>
    <xf numFmtId="0" fontId="11" fillId="13" borderId="69" xfId="0" applyFont="1" applyFill="1" applyBorder="1" applyAlignment="1">
      <alignment horizontal="left" vertical="center" wrapText="1"/>
    </xf>
    <xf numFmtId="0" fontId="11" fillId="13" borderId="0" xfId="0" applyFont="1" applyFill="1" applyAlignment="1">
      <alignment horizontal="left" vertical="center" wrapText="1"/>
    </xf>
    <xf numFmtId="0" fontId="11" fillId="13" borderId="70" xfId="0" applyFont="1" applyFill="1" applyBorder="1" applyAlignment="1">
      <alignment horizontal="left" vertical="center" wrapText="1"/>
    </xf>
    <xf numFmtId="0" fontId="11" fillId="15" borderId="47" xfId="0" applyFont="1" applyFill="1" applyBorder="1" applyAlignment="1">
      <alignment horizontal="left" vertical="center" wrapText="1"/>
    </xf>
    <xf numFmtId="0" fontId="11" fillId="15" borderId="48" xfId="0" applyFont="1" applyFill="1" applyBorder="1" applyAlignment="1">
      <alignment horizontal="left" vertical="center" wrapText="1"/>
    </xf>
    <xf numFmtId="0" fontId="11" fillId="15" borderId="49" xfId="0" applyFont="1" applyFill="1" applyBorder="1" applyAlignment="1">
      <alignment horizontal="left" vertical="center" wrapText="1"/>
    </xf>
    <xf numFmtId="0" fontId="11" fillId="15" borderId="50" xfId="0" applyFont="1" applyFill="1" applyBorder="1" applyAlignment="1">
      <alignment horizontal="left" vertical="center" wrapText="1"/>
    </xf>
    <xf numFmtId="0" fontId="11" fillId="15" borderId="52" xfId="0" applyFont="1" applyFill="1" applyBorder="1" applyAlignment="1">
      <alignment horizontal="left" vertical="center" wrapText="1"/>
    </xf>
    <xf numFmtId="0" fontId="11" fillId="13" borderId="0" xfId="0" applyFont="1" applyFill="1" applyAlignment="1">
      <alignment horizontal="center" vertical="center"/>
    </xf>
    <xf numFmtId="0" fontId="11" fillId="13" borderId="67" xfId="0" applyFont="1" applyFill="1" applyBorder="1" applyAlignment="1">
      <alignment horizontal="center" vertical="center"/>
    </xf>
    <xf numFmtId="0" fontId="11" fillId="12" borderId="81" xfId="0" applyFont="1" applyFill="1" applyBorder="1" applyAlignment="1">
      <alignment horizontal="center" vertical="center" textRotation="90" wrapText="1"/>
    </xf>
    <xf numFmtId="0" fontId="11" fillId="12" borderId="82" xfId="0" applyFont="1" applyFill="1" applyBorder="1" applyAlignment="1">
      <alignment horizontal="center" vertical="center" textRotation="90" wrapText="1"/>
    </xf>
    <xf numFmtId="0" fontId="28" fillId="14" borderId="47" xfId="0" applyFont="1" applyFill="1" applyBorder="1" applyAlignment="1">
      <alignment horizontal="left" vertical="center"/>
    </xf>
    <xf numFmtId="0" fontId="28" fillId="14" borderId="48" xfId="0" applyFont="1" applyFill="1" applyBorder="1" applyAlignment="1">
      <alignment horizontal="left" vertical="center"/>
    </xf>
    <xf numFmtId="0" fontId="28" fillId="14" borderId="49" xfId="0" applyFont="1" applyFill="1" applyBorder="1" applyAlignment="1">
      <alignment horizontal="left" vertical="center"/>
    </xf>
    <xf numFmtId="0" fontId="11" fillId="13" borderId="101" xfId="0" applyFont="1" applyFill="1" applyBorder="1" applyAlignment="1">
      <alignment horizontal="center" vertical="center" textRotation="90" wrapText="1"/>
    </xf>
    <xf numFmtId="0" fontId="11" fillId="13" borderId="53" xfId="0" applyFont="1" applyFill="1" applyBorder="1" applyAlignment="1">
      <alignment horizontal="center" vertical="center" textRotation="90" wrapText="1"/>
    </xf>
    <xf numFmtId="0" fontId="11" fillId="13" borderId="71" xfId="0" applyFont="1" applyFill="1" applyBorder="1" applyAlignment="1">
      <alignment horizontal="center" vertical="center" textRotation="90" wrapText="1"/>
    </xf>
    <xf numFmtId="0" fontId="28" fillId="14" borderId="102" xfId="0" applyFont="1" applyFill="1" applyBorder="1" applyAlignment="1">
      <alignment horizontal="left" vertical="center"/>
    </xf>
    <xf numFmtId="0" fontId="28" fillId="14" borderId="89" xfId="0" applyFont="1" applyFill="1" applyBorder="1" applyAlignment="1">
      <alignment horizontal="left" vertical="center"/>
    </xf>
    <xf numFmtId="0" fontId="28" fillId="14" borderId="90" xfId="0" applyFont="1" applyFill="1" applyBorder="1" applyAlignment="1">
      <alignment horizontal="left" vertical="center"/>
    </xf>
    <xf numFmtId="0" fontId="11" fillId="13" borderId="103" xfId="0" applyFont="1" applyFill="1" applyBorder="1" applyAlignment="1">
      <alignment horizontal="left" vertical="center" wrapText="1"/>
    </xf>
    <xf numFmtId="0" fontId="11" fillId="13" borderId="14" xfId="0" applyFont="1" applyFill="1" applyBorder="1" applyAlignment="1">
      <alignment horizontal="left" vertical="center" wrapText="1"/>
    </xf>
    <xf numFmtId="0" fontId="11" fillId="13" borderId="58" xfId="0" applyFont="1" applyFill="1" applyBorder="1" applyAlignment="1">
      <alignment horizontal="left" vertical="center" wrapText="1"/>
    </xf>
    <xf numFmtId="0" fontId="33" fillId="13" borderId="103" xfId="0" applyFont="1" applyFill="1" applyBorder="1" applyAlignment="1">
      <alignment horizontal="left" vertical="center" wrapText="1"/>
    </xf>
    <xf numFmtId="0" fontId="33" fillId="13" borderId="14" xfId="0" applyFont="1" applyFill="1" applyBorder="1" applyAlignment="1">
      <alignment horizontal="left" vertical="center" wrapText="1"/>
    </xf>
    <xf numFmtId="0" fontId="33" fillId="13" borderId="58" xfId="0" applyFont="1" applyFill="1" applyBorder="1" applyAlignment="1">
      <alignment horizontal="left" vertical="center" wrapText="1"/>
    </xf>
    <xf numFmtId="0" fontId="33" fillId="13" borderId="104" xfId="0" applyFont="1" applyFill="1" applyBorder="1" applyAlignment="1">
      <alignment vertical="center" wrapText="1"/>
    </xf>
    <xf numFmtId="0" fontId="33" fillId="13" borderId="39" xfId="0" applyFont="1" applyFill="1" applyBorder="1" applyAlignment="1">
      <alignment vertical="center" wrapText="1"/>
    </xf>
    <xf numFmtId="0" fontId="33" fillId="13" borderId="105" xfId="0" applyFont="1" applyFill="1" applyBorder="1" applyAlignment="1">
      <alignment vertical="center" wrapText="1"/>
    </xf>
    <xf numFmtId="0" fontId="33" fillId="13" borderId="96" xfId="0" applyFont="1" applyFill="1" applyBorder="1" applyAlignment="1">
      <alignment horizontal="left" vertical="center" wrapText="1"/>
    </xf>
    <xf numFmtId="0" fontId="33" fillId="13" borderId="39" xfId="0" applyFont="1" applyFill="1" applyBorder="1" applyAlignment="1">
      <alignment horizontal="left" vertical="center" wrapText="1"/>
    </xf>
    <xf numFmtId="0" fontId="33" fillId="13" borderId="105" xfId="0" applyFont="1" applyFill="1" applyBorder="1" applyAlignment="1">
      <alignment horizontal="left" vertical="center" wrapText="1"/>
    </xf>
    <xf numFmtId="0" fontId="33" fillId="0" borderId="104" xfId="0" applyFont="1" applyBorder="1" applyAlignment="1">
      <alignment horizontal="left" vertical="center" wrapText="1"/>
    </xf>
    <xf numFmtId="0" fontId="33" fillId="0" borderId="40" xfId="0" applyFont="1" applyBorder="1" applyAlignment="1">
      <alignment horizontal="left" vertical="center" wrapText="1"/>
    </xf>
    <xf numFmtId="0" fontId="34" fillId="0" borderId="55" xfId="0" applyFont="1" applyBorder="1" applyAlignment="1">
      <alignment horizontal="left" vertical="center" wrapText="1"/>
    </xf>
    <xf numFmtId="0" fontId="34" fillId="0" borderId="15" xfId="0" applyFont="1" applyBorder="1" applyAlignment="1">
      <alignment horizontal="left" vertical="center" wrapText="1"/>
    </xf>
    <xf numFmtId="0" fontId="34" fillId="0" borderId="54" xfId="0" applyFont="1" applyBorder="1" applyAlignment="1">
      <alignment horizontal="left" vertical="center" wrapText="1"/>
    </xf>
    <xf numFmtId="0" fontId="33" fillId="0" borderId="38" xfId="0" applyFont="1" applyBorder="1" applyAlignment="1">
      <alignment horizontal="left" vertical="center" wrapText="1"/>
    </xf>
    <xf numFmtId="0" fontId="33" fillId="0" borderId="39" xfId="0" applyFont="1" applyBorder="1" applyAlignment="1">
      <alignment horizontal="left" vertical="center" wrapText="1"/>
    </xf>
    <xf numFmtId="0" fontId="33" fillId="13" borderId="106" xfId="0" applyFont="1" applyFill="1" applyBorder="1" applyAlignment="1">
      <alignment horizontal="left" vertical="center" wrapText="1"/>
    </xf>
    <xf numFmtId="0" fontId="33" fillId="13" borderId="100" xfId="0" applyFont="1" applyFill="1" applyBorder="1" applyAlignment="1">
      <alignment horizontal="left" vertical="center" wrapText="1"/>
    </xf>
    <xf numFmtId="0" fontId="11" fillId="15" borderId="38" xfId="0" applyFont="1" applyFill="1" applyBorder="1" applyAlignment="1">
      <alignment horizontal="center" vertical="center" wrapText="1"/>
    </xf>
    <xf numFmtId="0" fontId="11" fillId="15" borderId="39" xfId="0" applyFont="1" applyFill="1" applyBorder="1" applyAlignment="1">
      <alignment horizontal="center" vertical="center" wrapText="1"/>
    </xf>
    <xf numFmtId="0" fontId="11" fillId="15" borderId="62" xfId="0" applyFont="1" applyFill="1" applyBorder="1" applyAlignment="1">
      <alignment horizontal="center" vertical="center" wrapText="1"/>
    </xf>
    <xf numFmtId="0" fontId="0" fillId="17" borderId="42" xfId="0" applyFill="1" applyBorder="1" applyAlignment="1">
      <alignment horizontal="center"/>
    </xf>
    <xf numFmtId="0" fontId="0" fillId="17" borderId="68" xfId="0" applyFill="1" applyBorder="1" applyAlignment="1">
      <alignment horizontal="center"/>
    </xf>
    <xf numFmtId="0" fontId="11" fillId="13" borderId="84" xfId="0" applyFont="1" applyFill="1" applyBorder="1" applyAlignment="1">
      <alignment horizontal="center" vertical="center" textRotation="90" wrapText="1"/>
    </xf>
    <xf numFmtId="0" fontId="11" fillId="13" borderId="85" xfId="0" applyFont="1" applyFill="1" applyBorder="1" applyAlignment="1">
      <alignment horizontal="center" vertical="center" textRotation="90" wrapText="1"/>
    </xf>
    <xf numFmtId="0" fontId="33" fillId="13" borderId="20" xfId="0" applyFont="1" applyFill="1" applyBorder="1" applyAlignment="1">
      <alignment horizontal="left" vertical="center" wrapText="1"/>
    </xf>
    <xf numFmtId="0" fontId="33" fillId="13" borderId="0" xfId="0" applyFont="1" applyFill="1" applyAlignment="1">
      <alignment horizontal="left" vertical="center" wrapText="1"/>
    </xf>
    <xf numFmtId="0" fontId="33" fillId="13" borderId="67" xfId="0" applyFont="1" applyFill="1" applyBorder="1" applyAlignment="1">
      <alignment horizontal="left" vertical="center" wrapText="1"/>
    </xf>
    <xf numFmtId="0" fontId="33" fillId="20" borderId="96" xfId="0" applyFont="1" applyFill="1" applyBorder="1" applyAlignment="1">
      <alignment horizontal="center" vertical="center"/>
    </xf>
    <xf numFmtId="0" fontId="33" fillId="13" borderId="38" xfId="0" applyFont="1" applyFill="1" applyBorder="1" applyAlignment="1">
      <alignment horizontal="center" vertical="center"/>
    </xf>
    <xf numFmtId="0" fontId="33" fillId="13" borderId="62" xfId="0" applyFont="1" applyFill="1" applyBorder="1" applyAlignment="1">
      <alignment horizontal="center" vertical="center"/>
    </xf>
    <xf numFmtId="0" fontId="11" fillId="15" borderId="87" xfId="0" applyFont="1" applyFill="1" applyBorder="1" applyAlignment="1">
      <alignment horizontal="left" vertical="center" wrapText="1"/>
    </xf>
    <xf numFmtId="0" fontId="11" fillId="15" borderId="91" xfId="0" applyFont="1" applyFill="1" applyBorder="1" applyAlignment="1">
      <alignment horizontal="left" vertical="center" wrapText="1"/>
    </xf>
    <xf numFmtId="0" fontId="11" fillId="15" borderId="92" xfId="0" applyFont="1" applyFill="1" applyBorder="1" applyAlignment="1">
      <alignment horizontal="left" vertical="center" wrapText="1"/>
    </xf>
    <xf numFmtId="0" fontId="11" fillId="15" borderId="88" xfId="0" applyFont="1" applyFill="1" applyBorder="1" applyAlignment="1">
      <alignment horizontal="center" vertical="center" wrapText="1"/>
    </xf>
    <xf numFmtId="0" fontId="11" fillId="15" borderId="89" xfId="0" applyFont="1" applyFill="1" applyBorder="1" applyAlignment="1">
      <alignment horizontal="center" vertical="center" wrapText="1"/>
    </xf>
    <xf numFmtId="0" fontId="11" fillId="15" borderId="90" xfId="0" applyFont="1" applyFill="1" applyBorder="1" applyAlignment="1">
      <alignment horizontal="center" vertical="center" wrapText="1"/>
    </xf>
    <xf numFmtId="0" fontId="11" fillId="18" borderId="57" xfId="0" applyFont="1" applyFill="1" applyBorder="1" applyAlignment="1">
      <alignment horizontal="center" vertical="center" wrapText="1"/>
    </xf>
    <xf numFmtId="0" fontId="11" fillId="18" borderId="14" xfId="0" applyFont="1" applyFill="1" applyBorder="1" applyAlignment="1">
      <alignment horizontal="center" vertical="center" wrapText="1"/>
    </xf>
    <xf numFmtId="0" fontId="11" fillId="18" borderId="45" xfId="0" applyFont="1" applyFill="1" applyBorder="1" applyAlignment="1">
      <alignment horizontal="center" vertical="center" wrapText="1"/>
    </xf>
    <xf numFmtId="0" fontId="11" fillId="18" borderId="55" xfId="0" applyFont="1" applyFill="1" applyBorder="1" applyAlignment="1">
      <alignment horizontal="center" vertical="center" wrapText="1"/>
    </xf>
    <xf numFmtId="0" fontId="11" fillId="18" borderId="15" xfId="0" applyFont="1" applyFill="1" applyBorder="1" applyAlignment="1">
      <alignment horizontal="center" vertical="center" wrapText="1"/>
    </xf>
    <xf numFmtId="0" fontId="11" fillId="18" borderId="54" xfId="0" applyFont="1" applyFill="1" applyBorder="1" applyAlignment="1">
      <alignment horizontal="center" vertical="center" wrapText="1"/>
    </xf>
    <xf numFmtId="0" fontId="33" fillId="13" borderId="73" xfId="0" applyFont="1" applyFill="1" applyBorder="1" applyAlignment="1">
      <alignment horizontal="center" vertical="center"/>
    </xf>
    <xf numFmtId="0" fontId="33" fillId="13" borderId="100" xfId="0" applyFont="1" applyFill="1" applyBorder="1" applyAlignment="1">
      <alignment horizontal="center" vertical="center"/>
    </xf>
    <xf numFmtId="0" fontId="34" fillId="0" borderId="56" xfId="0" applyFont="1" applyBorder="1" applyAlignment="1">
      <alignment horizontal="left" vertical="center" wrapText="1"/>
    </xf>
    <xf numFmtId="0" fontId="64" fillId="22" borderId="118" xfId="0" applyFont="1" applyFill="1" applyBorder="1" applyAlignment="1">
      <alignment horizontal="center" vertical="center" wrapText="1"/>
    </xf>
    <xf numFmtId="0" fontId="23" fillId="22" borderId="119" xfId="0" applyFont="1" applyFill="1" applyBorder="1" applyAlignment="1">
      <alignment horizontal="center" vertical="center" wrapText="1"/>
    </xf>
    <xf numFmtId="0" fontId="23" fillId="22" borderId="120" xfId="0" applyFont="1" applyFill="1" applyBorder="1" applyAlignment="1">
      <alignment horizontal="center" vertical="center" wrapText="1"/>
    </xf>
    <xf numFmtId="0" fontId="30" fillId="0" borderId="20" xfId="0" applyFont="1" applyBorder="1" applyAlignment="1">
      <alignment horizontal="center" vertical="center" wrapText="1"/>
    </xf>
    <xf numFmtId="0" fontId="30" fillId="0" borderId="0" xfId="0" applyFont="1" applyAlignment="1">
      <alignment horizontal="center" vertical="center" wrapText="1"/>
    </xf>
    <xf numFmtId="0" fontId="30" fillId="0" borderId="21" xfId="0" applyFont="1" applyBorder="1" applyAlignment="1">
      <alignment horizontal="center" vertical="center" wrapText="1"/>
    </xf>
    <xf numFmtId="0" fontId="29" fillId="0" borderId="0" xfId="0" applyFont="1" applyAlignment="1">
      <alignment horizontal="center" vertical="center" wrapText="1"/>
    </xf>
    <xf numFmtId="0" fontId="29" fillId="0" borderId="21" xfId="0" applyFont="1" applyBorder="1" applyAlignment="1">
      <alignment horizontal="center" vertical="center" wrapText="1"/>
    </xf>
    <xf numFmtId="0" fontId="29" fillId="0" borderId="17" xfId="0" applyFont="1" applyBorder="1" applyAlignment="1">
      <alignment horizontal="left"/>
    </xf>
    <xf numFmtId="0" fontId="29" fillId="0" borderId="18" xfId="0" applyFont="1" applyBorder="1" applyAlignment="1">
      <alignment horizontal="left"/>
    </xf>
    <xf numFmtId="0" fontId="29" fillId="0" borderId="19" xfId="0" applyFont="1" applyBorder="1" applyAlignment="1">
      <alignment horizontal="left"/>
    </xf>
    <xf numFmtId="0" fontId="29" fillId="0" borderId="20" xfId="0" applyFont="1" applyBorder="1" applyAlignment="1">
      <alignment horizontal="left"/>
    </xf>
    <xf numFmtId="0" fontId="29" fillId="0" borderId="0" xfId="0" applyFont="1" applyAlignment="1">
      <alignment horizontal="left"/>
    </xf>
    <xf numFmtId="0" fontId="29" fillId="0" borderId="21" xfId="0" applyFont="1" applyBorder="1" applyAlignment="1">
      <alignment horizontal="left"/>
    </xf>
    <xf numFmtId="0" fontId="29" fillId="0" borderId="22" xfId="0" applyFont="1" applyBorder="1" applyAlignment="1">
      <alignment horizontal="left"/>
    </xf>
    <xf numFmtId="0" fontId="29" fillId="0" borderId="23" xfId="0" applyFont="1" applyBorder="1" applyAlignment="1">
      <alignment horizontal="left"/>
    </xf>
    <xf numFmtId="0" fontId="29" fillId="0" borderId="24" xfId="0" applyFont="1" applyBorder="1" applyAlignment="1">
      <alignment horizontal="left"/>
    </xf>
    <xf numFmtId="0" fontId="29" fillId="8" borderId="18" xfId="0" applyFont="1" applyFill="1" applyBorder="1" applyAlignment="1">
      <alignment horizontal="center" vertical="center" wrapText="1"/>
    </xf>
    <xf numFmtId="0" fontId="29" fillId="8" borderId="0" xfId="0" applyFont="1" applyFill="1" applyAlignment="1">
      <alignment horizontal="center" vertical="center" wrapText="1"/>
    </xf>
    <xf numFmtId="0" fontId="29" fillId="8" borderId="23" xfId="0" applyFont="1" applyFill="1" applyBorder="1" applyAlignment="1">
      <alignment horizontal="center" vertical="center" wrapText="1"/>
    </xf>
    <xf numFmtId="0" fontId="29" fillId="8" borderId="17" xfId="0" applyFont="1" applyFill="1" applyBorder="1" applyAlignment="1">
      <alignment horizontal="center" vertical="center" wrapText="1"/>
    </xf>
    <xf numFmtId="0" fontId="29" fillId="8" borderId="20" xfId="0" applyFont="1" applyFill="1" applyBorder="1" applyAlignment="1">
      <alignment horizontal="center" vertical="center" wrapText="1"/>
    </xf>
    <xf numFmtId="0" fontId="29" fillId="8" borderId="22" xfId="0" applyFont="1" applyFill="1" applyBorder="1" applyAlignment="1">
      <alignment horizontal="center" vertical="center" wrapText="1"/>
    </xf>
    <xf numFmtId="0" fontId="29" fillId="0" borderId="0" xfId="0" applyFont="1" applyAlignment="1">
      <alignment horizontal="center"/>
    </xf>
    <xf numFmtId="0" fontId="29" fillId="0" borderId="0" xfId="0" applyFont="1" applyAlignment="1">
      <alignment horizontal="right"/>
    </xf>
    <xf numFmtId="0" fontId="24" fillId="0" borderId="15" xfId="0" applyFont="1" applyBorder="1" applyAlignment="1">
      <alignment horizontal="center"/>
    </xf>
    <xf numFmtId="0" fontId="30" fillId="3" borderId="26" xfId="0" applyFont="1" applyFill="1" applyBorder="1" applyAlignment="1">
      <alignment horizontal="left" vertical="center" wrapText="1"/>
    </xf>
    <xf numFmtId="0" fontId="30" fillId="3" borderId="27" xfId="0" applyFont="1" applyFill="1" applyBorder="1" applyAlignment="1">
      <alignment horizontal="left" vertical="center" wrapText="1"/>
    </xf>
    <xf numFmtId="0" fontId="30" fillId="3" borderId="12"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30" fillId="0" borderId="10" xfId="0" applyFont="1" applyBorder="1" applyAlignment="1">
      <alignment horizontal="left" vertical="center" wrapText="1"/>
    </xf>
    <xf numFmtId="0" fontId="30" fillId="0" borderId="10" xfId="0" applyFont="1" applyBorder="1" applyAlignment="1">
      <alignment horizontal="right" vertical="center" wrapText="1"/>
    </xf>
    <xf numFmtId="0" fontId="17" fillId="10" borderId="34" xfId="0" applyFont="1" applyFill="1" applyBorder="1" applyAlignment="1">
      <alignment horizontal="center" vertical="center" wrapText="1"/>
    </xf>
    <xf numFmtId="0" fontId="17" fillId="10" borderId="7" xfId="0" applyFont="1" applyFill="1" applyBorder="1" applyAlignment="1">
      <alignment horizontal="center" vertical="center" wrapText="1"/>
    </xf>
    <xf numFmtId="0" fontId="17" fillId="10" borderId="35" xfId="0" applyFont="1" applyFill="1" applyBorder="1" applyAlignment="1">
      <alignment horizontal="center" vertical="center" wrapText="1"/>
    </xf>
    <xf numFmtId="0" fontId="29" fillId="11" borderId="0" xfId="0" applyFont="1" applyFill="1" applyAlignment="1">
      <alignment horizontal="left" vertical="center" wrapText="1"/>
    </xf>
    <xf numFmtId="0" fontId="29" fillId="11" borderId="21" xfId="0" applyFont="1" applyFill="1" applyBorder="1" applyAlignment="1">
      <alignment horizontal="left" vertical="center" wrapText="1"/>
    </xf>
    <xf numFmtId="0" fontId="30" fillId="3" borderId="20"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21" xfId="0" applyFont="1" applyFill="1" applyBorder="1" applyAlignment="1">
      <alignment horizontal="center" vertical="center" wrapText="1"/>
    </xf>
    <xf numFmtId="0" fontId="30" fillId="3" borderId="36" xfId="0" applyFont="1" applyFill="1" applyBorder="1" applyAlignment="1">
      <alignment horizontal="center" vertical="center" wrapText="1"/>
    </xf>
    <xf numFmtId="0" fontId="30" fillId="3" borderId="10"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29" fillId="0" borderId="10" xfId="0" applyFont="1" applyBorder="1" applyAlignment="1">
      <alignment horizontal="left" vertical="center" wrapText="1"/>
    </xf>
    <xf numFmtId="0" fontId="30" fillId="0" borderId="3" xfId="0" applyFont="1" applyBorder="1" applyAlignment="1">
      <alignment horizontal="left" vertical="center" wrapText="1"/>
    </xf>
    <xf numFmtId="0" fontId="30" fillId="0" borderId="46" xfId="0" applyFont="1" applyBorder="1" applyAlignment="1">
      <alignment horizontal="left" vertical="center" wrapText="1"/>
    </xf>
    <xf numFmtId="0" fontId="17" fillId="8" borderId="30"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28" fillId="0" borderId="0" xfId="0" quotePrefix="1" applyFont="1" applyAlignment="1">
      <alignment horizontal="center"/>
    </xf>
    <xf numFmtId="0" fontId="28" fillId="0" borderId="7" xfId="0" quotePrefix="1" applyFont="1" applyBorder="1" applyAlignment="1">
      <alignment horizontal="center"/>
    </xf>
    <xf numFmtId="0" fontId="20" fillId="10" borderId="28" xfId="0" quotePrefix="1" applyFont="1" applyFill="1" applyBorder="1" applyAlignment="1">
      <alignment horizontal="center" vertical="center" wrapText="1"/>
    </xf>
    <xf numFmtId="0" fontId="20" fillId="10" borderId="29" xfId="0" quotePrefix="1" applyFont="1" applyFill="1" applyBorder="1" applyAlignment="1">
      <alignment horizontal="center" vertical="center" wrapText="1"/>
    </xf>
    <xf numFmtId="0" fontId="1" fillId="0" borderId="0" xfId="0" quotePrefix="1" applyFont="1" applyAlignment="1">
      <alignment horizontal="left" vertical="center" wrapText="1"/>
    </xf>
    <xf numFmtId="0" fontId="20" fillId="8" borderId="28" xfId="0" quotePrefix="1" applyFont="1" applyFill="1" applyBorder="1" applyAlignment="1">
      <alignment horizontal="center" vertical="center" wrapText="1"/>
    </xf>
    <xf numFmtId="0" fontId="20" fillId="8" borderId="29" xfId="0" quotePrefix="1"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31" fillId="3" borderId="12" xfId="0" quotePrefix="1" applyFont="1" applyFill="1" applyBorder="1" applyAlignment="1">
      <alignment horizontal="left" vertical="top" wrapText="1"/>
    </xf>
    <xf numFmtId="0" fontId="31" fillId="3" borderId="0" xfId="0" quotePrefix="1" applyFont="1" applyFill="1" applyAlignment="1">
      <alignment horizontal="left" vertical="top" wrapText="1"/>
    </xf>
    <xf numFmtId="0" fontId="19" fillId="0" borderId="0" xfId="0" applyFont="1" applyAlignment="1">
      <alignment horizontal="center" vertical="center" wrapText="1"/>
    </xf>
    <xf numFmtId="0" fontId="0" fillId="0" borderId="0" xfId="0" quotePrefix="1" applyAlignment="1">
      <alignment horizontal="center" vertical="top" wrapText="1"/>
    </xf>
    <xf numFmtId="0" fontId="29" fillId="0" borderId="20" xfId="0" applyFont="1" applyBorder="1" applyAlignment="1">
      <alignment horizontal="center" vertical="center" wrapText="1"/>
    </xf>
    <xf numFmtId="0" fontId="17" fillId="10" borderId="30" xfId="0" applyFont="1" applyFill="1" applyBorder="1" applyAlignment="1">
      <alignment horizontal="center" vertical="center" wrapText="1"/>
    </xf>
    <xf numFmtId="0" fontId="17" fillId="10" borderId="3" xfId="0" applyFont="1" applyFill="1" applyBorder="1" applyAlignment="1">
      <alignment horizontal="center" vertical="center" wrapText="1"/>
    </xf>
    <xf numFmtId="0" fontId="25" fillId="23" borderId="0" xfId="0" applyFont="1" applyFill="1" applyAlignment="1">
      <alignment horizontal="center" vertical="center" wrapText="1"/>
    </xf>
    <xf numFmtId="0" fontId="25" fillId="23" borderId="0" xfId="0" applyFont="1" applyFill="1" applyAlignment="1">
      <alignment horizontal="center" vertical="center"/>
    </xf>
    <xf numFmtId="0" fontId="66" fillId="8" borderId="0" xfId="0" applyFont="1" applyFill="1" applyAlignment="1">
      <alignment horizontal="left" vertical="center" wrapText="1"/>
    </xf>
    <xf numFmtId="0" fontId="69" fillId="0" borderId="0" xfId="0" applyFont="1" applyAlignment="1">
      <alignment horizontal="left"/>
    </xf>
    <xf numFmtId="0" fontId="71" fillId="0" borderId="0" xfId="0" applyFont="1" applyAlignment="1">
      <alignment horizontal="left"/>
    </xf>
    <xf numFmtId="0" fontId="68" fillId="0" borderId="0" xfId="0" applyFont="1" applyAlignment="1">
      <alignment horizontal="left"/>
    </xf>
    <xf numFmtId="0" fontId="67" fillId="0" borderId="0" xfId="0" applyFont="1" applyAlignment="1">
      <alignment horizontal="center"/>
    </xf>
  </cellXfs>
  <cellStyles count="19">
    <cellStyle name="Comma 2" xfId="8" xr:uid="{44BCC321-AB5B-403F-AB9F-30C4DB7B546E}"/>
    <cellStyle name="Currency" xfId="10" builtinId="4"/>
    <cellStyle name="Currency 2" xfId="11" xr:uid="{C305946E-AD1A-49F4-9C72-B647078B1B4B}"/>
    <cellStyle name="Currency 2 2" xfId="17" xr:uid="{1F4C2E48-6A1C-431A-BB3C-37B97E3A16DA}"/>
    <cellStyle name="Currency 3" xfId="3" xr:uid="{F79C8935-B385-4720-A23A-04253053B52F}"/>
    <cellStyle name="Hyperlink" xfId="9" builtinId="8"/>
    <cellStyle name="Hyperlink 2" xfId="14" xr:uid="{85C50243-AD3C-45A8-971B-303BB1B4FCAD}"/>
    <cellStyle name="Normal" xfId="0" builtinId="0"/>
    <cellStyle name="Normal 2" xfId="1" xr:uid="{26283740-ADD7-4C3D-91E5-2C52B868CC87}"/>
    <cellStyle name="Normal 2 2" xfId="16" xr:uid="{0AA0F5D2-A55B-4F78-8346-36301542156A}"/>
    <cellStyle name="Normal 2 3" xfId="4" xr:uid="{7450637A-AADC-4309-A5DF-935C94F85D7A}"/>
    <cellStyle name="Normal 2 3 2" xfId="12" xr:uid="{CFE11375-516E-4404-8D87-273239B3014E}"/>
    <cellStyle name="Normal 3" xfId="2" xr:uid="{0372F7F4-8BE6-4CD8-A85A-E91CC48342E6}"/>
    <cellStyle name="Normal 3 2" xfId="7" xr:uid="{181B2016-F868-4557-8F79-093162413BF5}"/>
    <cellStyle name="Normal 3 3" xfId="5" xr:uid="{1005B2F2-D448-4563-9B1D-C30A6E1561C5}"/>
    <cellStyle name="Normal 3 4" xfId="15" xr:uid="{EED3E112-7ACA-4AD0-B74F-20BFD110E5DE}"/>
    <cellStyle name="Normal 4" xfId="6" xr:uid="{E27CF8AE-61CA-4DCA-B978-DF0D82BC163E}"/>
    <cellStyle name="Normal 4 2" xfId="18" xr:uid="{1E14329E-0A2A-4DA7-8171-2138EE7166E2}"/>
    <cellStyle name="Percent 2" xfId="13" xr:uid="{C5A93B3F-75F0-4A73-8C14-9A946E09B29C}"/>
  </cellStyles>
  <dxfs count="0"/>
  <tableStyles count="0" defaultTableStyle="TableStyleMedium2" defaultPivotStyle="PivotStyleLight16"/>
  <colors>
    <mruColors>
      <color rgb="FFCCCCFF"/>
      <color rgb="FFCC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0</xdr:col>
      <xdr:colOff>0</xdr:colOff>
      <xdr:row>1</xdr:row>
      <xdr:rowOff>118564</xdr:rowOff>
    </xdr:to>
    <xdr:pic>
      <xdr:nvPicPr>
        <xdr:cNvPr id="2" name="Picture 1">
          <a:extLst>
            <a:ext uri="{FF2B5EF4-FFF2-40B4-BE49-F238E27FC236}">
              <a16:creationId xmlns:a16="http://schemas.microsoft.com/office/drawing/2014/main" id="{7C924A35-1866-435D-9235-D721B68E811F}"/>
            </a:ext>
          </a:extLst>
        </xdr:cNvPr>
        <xdr:cNvPicPr>
          <a:picLocks noChangeAspect="1"/>
        </xdr:cNvPicPr>
      </xdr:nvPicPr>
      <xdr:blipFill>
        <a:blip xmlns:r="http://schemas.openxmlformats.org/officeDocument/2006/relationships" r:embed="rId1"/>
        <a:stretch>
          <a:fillRect/>
        </a:stretch>
      </xdr:blipFill>
      <xdr:spPr>
        <a:xfrm>
          <a:off x="295275" y="250825"/>
          <a:ext cx="0" cy="488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0</xdr:row>
      <xdr:rowOff>171450</xdr:rowOff>
    </xdr:from>
    <xdr:to>
      <xdr:col>3</xdr:col>
      <xdr:colOff>0</xdr:colOff>
      <xdr:row>1</xdr:row>
      <xdr:rowOff>0</xdr:rowOff>
    </xdr:to>
    <xdr:pic>
      <xdr:nvPicPr>
        <xdr:cNvPr id="2" name="Picture 1" descr="cid:image001.png@01D046CB.03B8C310">
          <a:extLst>
            <a:ext uri="{FF2B5EF4-FFF2-40B4-BE49-F238E27FC236}">
              <a16:creationId xmlns:a16="http://schemas.microsoft.com/office/drawing/2014/main" id="{B5B208DB-F2AC-4241-8B21-EA6AAE271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94550" y="336550"/>
          <a:ext cx="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0</xdr:row>
      <xdr:rowOff>171450</xdr:rowOff>
    </xdr:from>
    <xdr:to>
      <xdr:col>3</xdr:col>
      <xdr:colOff>0</xdr:colOff>
      <xdr:row>1</xdr:row>
      <xdr:rowOff>0</xdr:rowOff>
    </xdr:to>
    <xdr:pic>
      <xdr:nvPicPr>
        <xdr:cNvPr id="3" name="Picture 2" descr="cid:image001.png@01D046CB.03B8C310">
          <a:extLst>
            <a:ext uri="{FF2B5EF4-FFF2-40B4-BE49-F238E27FC236}">
              <a16:creationId xmlns:a16="http://schemas.microsoft.com/office/drawing/2014/main" id="{F4ED804B-7038-4249-B33B-DBB861923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94550" y="336550"/>
          <a:ext cx="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0</xdr:row>
      <xdr:rowOff>171450</xdr:rowOff>
    </xdr:from>
    <xdr:to>
      <xdr:col>3</xdr:col>
      <xdr:colOff>0</xdr:colOff>
      <xdr:row>1</xdr:row>
      <xdr:rowOff>0</xdr:rowOff>
    </xdr:to>
    <xdr:pic>
      <xdr:nvPicPr>
        <xdr:cNvPr id="3" name="Picture 1" descr="cid:image001.png@01D046CB.03B8C310">
          <a:extLst>
            <a:ext uri="{FF2B5EF4-FFF2-40B4-BE49-F238E27FC236}">
              <a16:creationId xmlns:a16="http://schemas.microsoft.com/office/drawing/2014/main" id="{5C684E83-86FD-4E45-BB5D-B68C1E930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29450"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0</xdr:row>
      <xdr:rowOff>171450</xdr:rowOff>
    </xdr:from>
    <xdr:to>
      <xdr:col>3</xdr:col>
      <xdr:colOff>0</xdr:colOff>
      <xdr:row>1</xdr:row>
      <xdr:rowOff>0</xdr:rowOff>
    </xdr:to>
    <xdr:pic>
      <xdr:nvPicPr>
        <xdr:cNvPr id="4" name="Picture 2" descr="cid:image001.png@01D046CB.03B8C310">
          <a:extLst>
            <a:ext uri="{FF2B5EF4-FFF2-40B4-BE49-F238E27FC236}">
              <a16:creationId xmlns:a16="http://schemas.microsoft.com/office/drawing/2014/main" id="{D46D2FD7-5E15-44D2-9B8C-9C55BD69A39F}"/>
            </a:ext>
            <a:ext uri="{147F2762-F138-4A5C-976F-8EAC2B608ADB}">
              <a16:predDERef xmlns:a16="http://schemas.microsoft.com/office/drawing/2014/main" pred="{5C684E83-86FD-4E45-BB5D-B68C1E930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29450"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2</xdr:row>
      <xdr:rowOff>104775</xdr:rowOff>
    </xdr:from>
    <xdr:to>
      <xdr:col>5</xdr:col>
      <xdr:colOff>409575</xdr:colOff>
      <xdr:row>46</xdr:row>
      <xdr:rowOff>133350</xdr:rowOff>
    </xdr:to>
    <xdr:pic>
      <xdr:nvPicPr>
        <xdr:cNvPr id="5" name="Picture 4">
          <a:extLst>
            <a:ext uri="{FF2B5EF4-FFF2-40B4-BE49-F238E27FC236}">
              <a16:creationId xmlns:a16="http://schemas.microsoft.com/office/drawing/2014/main" id="{4C802ABD-53A3-846A-B9E9-C1E4BB708C3C}"/>
            </a:ext>
            <a:ext uri="{147F2762-F138-4A5C-976F-8EAC2B608ADB}">
              <a16:predDERef xmlns:a16="http://schemas.microsoft.com/office/drawing/2014/main" pred="{D46D2FD7-5E15-44D2-9B8C-9C55BD69A39F}"/>
            </a:ext>
          </a:extLst>
        </xdr:cNvPr>
        <xdr:cNvPicPr>
          <a:picLocks noChangeAspect="1"/>
        </xdr:cNvPicPr>
      </xdr:nvPicPr>
      <xdr:blipFill>
        <a:blip xmlns:r="http://schemas.openxmlformats.org/officeDocument/2006/relationships" r:embed="rId2"/>
        <a:stretch>
          <a:fillRect/>
        </a:stretch>
      </xdr:blipFill>
      <xdr:spPr>
        <a:xfrm>
          <a:off x="95250" y="1152525"/>
          <a:ext cx="8172450" cy="8410575"/>
        </a:xfrm>
        <a:prstGeom prst="rect">
          <a:avLst/>
        </a:prstGeom>
      </xdr:spPr>
    </xdr:pic>
    <xdr:clientData/>
  </xdr:twoCellAnchor>
  <xdr:twoCellAnchor editAs="oneCell">
    <xdr:from>
      <xdr:col>0</xdr:col>
      <xdr:colOff>95250</xdr:colOff>
      <xdr:row>47</xdr:row>
      <xdr:rowOff>57150</xdr:rowOff>
    </xdr:from>
    <xdr:to>
      <xdr:col>5</xdr:col>
      <xdr:colOff>228600</xdr:colOff>
      <xdr:row>79</xdr:row>
      <xdr:rowOff>28575</xdr:rowOff>
    </xdr:to>
    <xdr:pic>
      <xdr:nvPicPr>
        <xdr:cNvPr id="6" name="Picture 5">
          <a:extLst>
            <a:ext uri="{FF2B5EF4-FFF2-40B4-BE49-F238E27FC236}">
              <a16:creationId xmlns:a16="http://schemas.microsoft.com/office/drawing/2014/main" id="{BA1392DA-2DD7-C2BA-C224-CE4F786276E1}"/>
            </a:ext>
            <a:ext uri="{147F2762-F138-4A5C-976F-8EAC2B608ADB}">
              <a16:predDERef xmlns:a16="http://schemas.microsoft.com/office/drawing/2014/main" pred="{4C802ABD-53A3-846A-B9E9-C1E4BB708C3C}"/>
            </a:ext>
          </a:extLst>
        </xdr:cNvPr>
        <xdr:cNvPicPr>
          <a:picLocks noChangeAspect="1"/>
        </xdr:cNvPicPr>
      </xdr:nvPicPr>
      <xdr:blipFill>
        <a:blip xmlns:r="http://schemas.openxmlformats.org/officeDocument/2006/relationships" r:embed="rId3"/>
        <a:stretch>
          <a:fillRect/>
        </a:stretch>
      </xdr:blipFill>
      <xdr:spPr>
        <a:xfrm>
          <a:off x="95250" y="9677400"/>
          <a:ext cx="7991475" cy="6067425"/>
        </a:xfrm>
        <a:prstGeom prst="rect">
          <a:avLst/>
        </a:prstGeom>
      </xdr:spPr>
    </xdr:pic>
    <xdr:clientData/>
  </xdr:twoCellAnchor>
  <xdr:twoCellAnchor editAs="oneCell">
    <xdr:from>
      <xdr:col>0</xdr:col>
      <xdr:colOff>0</xdr:colOff>
      <xdr:row>80</xdr:row>
      <xdr:rowOff>0</xdr:rowOff>
    </xdr:from>
    <xdr:to>
      <xdr:col>5</xdr:col>
      <xdr:colOff>533400</xdr:colOff>
      <xdr:row>136</xdr:row>
      <xdr:rowOff>180975</xdr:rowOff>
    </xdr:to>
    <xdr:pic>
      <xdr:nvPicPr>
        <xdr:cNvPr id="7" name="Picture 6">
          <a:extLst>
            <a:ext uri="{FF2B5EF4-FFF2-40B4-BE49-F238E27FC236}">
              <a16:creationId xmlns:a16="http://schemas.microsoft.com/office/drawing/2014/main" id="{4BDFAC83-5597-7C67-9635-FC2D35954DA4}"/>
            </a:ext>
            <a:ext uri="{147F2762-F138-4A5C-976F-8EAC2B608ADB}">
              <a16:predDERef xmlns:a16="http://schemas.microsoft.com/office/drawing/2014/main" pred="{BA1392DA-2DD7-C2BA-C224-CE4F786276E1}"/>
            </a:ext>
          </a:extLst>
        </xdr:cNvPr>
        <xdr:cNvPicPr>
          <a:picLocks noChangeAspect="1"/>
        </xdr:cNvPicPr>
      </xdr:nvPicPr>
      <xdr:blipFill>
        <a:blip xmlns:r="http://schemas.openxmlformats.org/officeDocument/2006/relationships" r:embed="rId4"/>
        <a:stretch>
          <a:fillRect/>
        </a:stretch>
      </xdr:blipFill>
      <xdr:spPr>
        <a:xfrm>
          <a:off x="0" y="15906750"/>
          <a:ext cx="8391525" cy="10848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0</xdr:row>
      <xdr:rowOff>171450</xdr:rowOff>
    </xdr:from>
    <xdr:to>
      <xdr:col>4</xdr:col>
      <xdr:colOff>0</xdr:colOff>
      <xdr:row>1</xdr:row>
      <xdr:rowOff>0</xdr:rowOff>
    </xdr:to>
    <xdr:pic>
      <xdr:nvPicPr>
        <xdr:cNvPr id="2" name="Picture 1" descr="cid:image001.png@01D046CB.03B8C310">
          <a:extLst>
            <a:ext uri="{FF2B5EF4-FFF2-40B4-BE49-F238E27FC236}">
              <a16:creationId xmlns:a16="http://schemas.microsoft.com/office/drawing/2014/main" id="{7AEC5D5F-3411-4866-95EE-8F1C9A8E7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171450</xdr:rowOff>
    </xdr:from>
    <xdr:to>
      <xdr:col>4</xdr:col>
      <xdr:colOff>0</xdr:colOff>
      <xdr:row>1</xdr:row>
      <xdr:rowOff>0</xdr:rowOff>
    </xdr:to>
    <xdr:pic>
      <xdr:nvPicPr>
        <xdr:cNvPr id="3" name="Picture 2" descr="cid:image001.png@01D046CB.03B8C310">
          <a:extLst>
            <a:ext uri="{FF2B5EF4-FFF2-40B4-BE49-F238E27FC236}">
              <a16:creationId xmlns:a16="http://schemas.microsoft.com/office/drawing/2014/main" id="{F35EA250-8B0D-4FB2-99D8-28E885F71B51}"/>
            </a:ext>
            <a:ext uri="{147F2762-F138-4A5C-976F-8EAC2B608ADB}">
              <a16:predDERef xmlns:a16="http://schemas.microsoft.com/office/drawing/2014/main" pred="{7AEC5D5F-3411-4866-95EE-8F1C9A8E70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0</xdr:row>
      <xdr:rowOff>171450</xdr:rowOff>
    </xdr:from>
    <xdr:to>
      <xdr:col>4</xdr:col>
      <xdr:colOff>0</xdr:colOff>
      <xdr:row>1</xdr:row>
      <xdr:rowOff>0</xdr:rowOff>
    </xdr:to>
    <xdr:pic>
      <xdr:nvPicPr>
        <xdr:cNvPr id="2" name="Picture 1" descr="cid:image001.png@01D046CB.03B8C310">
          <a:extLst>
            <a:ext uri="{FF2B5EF4-FFF2-40B4-BE49-F238E27FC236}">
              <a16:creationId xmlns:a16="http://schemas.microsoft.com/office/drawing/2014/main" id="{67D76644-6F24-4434-AD0F-6E71CAC12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14950"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0</xdr:row>
      <xdr:rowOff>171450</xdr:rowOff>
    </xdr:from>
    <xdr:to>
      <xdr:col>4</xdr:col>
      <xdr:colOff>0</xdr:colOff>
      <xdr:row>1</xdr:row>
      <xdr:rowOff>0</xdr:rowOff>
    </xdr:to>
    <xdr:pic>
      <xdr:nvPicPr>
        <xdr:cNvPr id="3" name="Picture 2" descr="cid:image001.png@01D046CB.03B8C310">
          <a:extLst>
            <a:ext uri="{FF2B5EF4-FFF2-40B4-BE49-F238E27FC236}">
              <a16:creationId xmlns:a16="http://schemas.microsoft.com/office/drawing/2014/main" id="{4F9C0368-D015-4CFE-A8AB-205D0A158ED4}"/>
            </a:ext>
            <a:ext uri="{147F2762-F138-4A5C-976F-8EAC2B608ADB}">
              <a16:predDERef xmlns:a16="http://schemas.microsoft.com/office/drawing/2014/main" pred="{67D76644-6F24-4434-AD0F-6E71CAC12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14950" y="171450"/>
          <a:ext cx="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tc-grantsupport@cspire.com"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00B4C-7278-405A-8D94-90089D63744E}">
  <sheetPr>
    <tabColor theme="7" tint="0.59999389629810485"/>
    <pageSetUpPr fitToPage="1"/>
  </sheetPr>
  <dimension ref="A1:K99"/>
  <sheetViews>
    <sheetView showGridLines="0" tabSelected="1" zoomScale="85" zoomScaleNormal="145" workbookViewId="0">
      <selection sqref="A1:E2"/>
    </sheetView>
  </sheetViews>
  <sheetFormatPr defaultColWidth="0" defaultRowHeight="14.4" x14ac:dyDescent="0.3"/>
  <cols>
    <col min="1" max="2" width="15.33203125" customWidth="1"/>
    <col min="3" max="3" width="12.5546875" customWidth="1"/>
    <col min="4" max="4" width="109.44140625" customWidth="1"/>
    <col min="5" max="5" width="59.6640625" customWidth="1"/>
    <col min="6" max="6" width="4.5546875" customWidth="1"/>
    <col min="7" max="7" width="4.44140625" customWidth="1"/>
    <col min="8" max="8" width="7.88671875" hidden="1" customWidth="1"/>
    <col min="9" max="10" width="0" hidden="1" customWidth="1"/>
    <col min="11" max="16384" width="8.6640625" hidden="1"/>
  </cols>
  <sheetData>
    <row r="1" spans="1:11" ht="33.75" customHeight="1" x14ac:dyDescent="0.3">
      <c r="A1" s="261" t="s">
        <v>401</v>
      </c>
      <c r="B1" s="262"/>
      <c r="C1" s="262"/>
      <c r="D1" s="262"/>
      <c r="E1" s="262"/>
      <c r="F1" s="158"/>
      <c r="G1" s="158"/>
      <c r="H1" s="45"/>
      <c r="I1" s="45"/>
      <c r="J1" s="45"/>
      <c r="K1" s="46"/>
    </row>
    <row r="2" spans="1:11" ht="42" customHeight="1" x14ac:dyDescent="0.3">
      <c r="A2" s="262"/>
      <c r="B2" s="262"/>
      <c r="C2" s="262"/>
      <c r="D2" s="262"/>
      <c r="E2" s="262"/>
      <c r="F2" s="159"/>
      <c r="G2" s="159"/>
      <c r="H2" s="47"/>
      <c r="I2" s="47"/>
      <c r="J2" s="47"/>
      <c r="K2" s="48"/>
    </row>
    <row r="3" spans="1:11" ht="10.5" customHeight="1" x14ac:dyDescent="0.3">
      <c r="A3" s="44"/>
      <c r="B3" s="44"/>
      <c r="C3" s="44"/>
      <c r="D3" s="44"/>
      <c r="E3" s="44"/>
      <c r="F3" s="44"/>
      <c r="G3" s="44"/>
      <c r="H3" s="44"/>
      <c r="I3" s="44"/>
      <c r="J3" s="44"/>
      <c r="K3" s="44"/>
    </row>
    <row r="4" spans="1:11" ht="15.6" x14ac:dyDescent="0.3">
      <c r="A4" s="263" t="s">
        <v>0</v>
      </c>
      <c r="B4" s="263"/>
      <c r="C4" s="263"/>
      <c r="D4" s="263"/>
      <c r="E4" s="263"/>
      <c r="F4" s="160"/>
    </row>
    <row r="5" spans="1:11" ht="10.5" customHeight="1" x14ac:dyDescent="0.3">
      <c r="A5" s="10"/>
      <c r="B5" s="10"/>
      <c r="C5" s="10"/>
      <c r="D5" s="10"/>
      <c r="E5" s="10"/>
      <c r="F5" s="161"/>
    </row>
    <row r="6" spans="1:11" ht="45" customHeight="1" x14ac:dyDescent="0.3">
      <c r="A6" s="265" t="s">
        <v>1</v>
      </c>
      <c r="B6" s="265"/>
      <c r="C6" s="265"/>
      <c r="D6" s="265"/>
      <c r="E6" s="265"/>
      <c r="F6" s="220"/>
      <c r="G6" s="162"/>
    </row>
    <row r="7" spans="1:11" ht="10.5" customHeight="1" x14ac:dyDescent="0.3">
      <c r="A7" s="11"/>
      <c r="B7" s="11"/>
      <c r="C7" s="11"/>
      <c r="D7" s="11"/>
      <c r="E7" s="11"/>
      <c r="F7" s="162"/>
      <c r="G7" s="162"/>
    </row>
    <row r="8" spans="1:11" ht="278.25" customHeight="1" x14ac:dyDescent="0.3">
      <c r="A8" s="179" t="s">
        <v>2</v>
      </c>
      <c r="B8" s="266" t="s">
        <v>3</v>
      </c>
      <c r="C8" s="266"/>
      <c r="D8" s="266"/>
      <c r="E8" s="266"/>
      <c r="F8" s="162"/>
      <c r="G8" s="162"/>
    </row>
    <row r="9" spans="1:11" ht="10.5" customHeight="1" x14ac:dyDescent="0.3">
      <c r="A9" s="11"/>
      <c r="B9" s="11"/>
      <c r="C9" s="11"/>
      <c r="D9" s="11"/>
      <c r="E9" s="11"/>
      <c r="F9" s="162"/>
      <c r="G9" s="162"/>
    </row>
    <row r="10" spans="1:11" ht="22.5" customHeight="1" x14ac:dyDescent="0.3">
      <c r="A10" s="264" t="s">
        <v>4</v>
      </c>
      <c r="B10" s="264"/>
      <c r="C10" s="264"/>
      <c r="D10" s="264"/>
      <c r="E10" s="264"/>
      <c r="F10" s="190"/>
      <c r="G10" s="163"/>
    </row>
    <row r="11" spans="1:11" ht="22.5" customHeight="1" x14ac:dyDescent="0.3">
      <c r="A11" s="267" t="s">
        <v>5</v>
      </c>
      <c r="B11" s="267"/>
      <c r="C11" s="267" t="s">
        <v>6</v>
      </c>
      <c r="D11" s="267"/>
      <c r="E11" s="3" t="s">
        <v>7</v>
      </c>
      <c r="F11" s="164"/>
      <c r="G11" s="164"/>
    </row>
    <row r="12" spans="1:11" ht="22.5" customHeight="1" x14ac:dyDescent="0.3">
      <c r="A12" s="257" t="s">
        <v>8</v>
      </c>
      <c r="B12" s="257"/>
      <c r="C12" s="258" t="s">
        <v>9</v>
      </c>
      <c r="D12" s="258"/>
      <c r="E12" s="239" t="s">
        <v>10</v>
      </c>
      <c r="F12" s="164"/>
      <c r="G12" s="164"/>
    </row>
    <row r="13" spans="1:11" ht="22.5" customHeight="1" x14ac:dyDescent="0.3">
      <c r="A13" s="257" t="s">
        <v>11</v>
      </c>
      <c r="B13" s="257"/>
      <c r="C13" s="258" t="s">
        <v>12</v>
      </c>
      <c r="D13" s="258"/>
      <c r="E13" s="237" t="s">
        <v>13</v>
      </c>
      <c r="F13" s="164"/>
      <c r="G13" s="164"/>
    </row>
    <row r="14" spans="1:11" ht="30" customHeight="1" x14ac:dyDescent="0.3">
      <c r="A14" s="257" t="s">
        <v>14</v>
      </c>
      <c r="B14" s="257"/>
      <c r="C14" s="258" t="s">
        <v>15</v>
      </c>
      <c r="D14" s="258"/>
      <c r="E14" s="238" t="s">
        <v>10</v>
      </c>
      <c r="F14" s="164"/>
      <c r="G14" s="164"/>
    </row>
    <row r="15" spans="1:11" ht="22.5" customHeight="1" x14ac:dyDescent="0.3">
      <c r="A15" s="257" t="s">
        <v>16</v>
      </c>
      <c r="B15" s="257"/>
      <c r="C15" s="268" t="s">
        <v>17</v>
      </c>
      <c r="D15" s="268"/>
      <c r="E15" s="237" t="s">
        <v>13</v>
      </c>
      <c r="F15" s="164"/>
      <c r="G15" s="164"/>
    </row>
    <row r="16" spans="1:11" ht="37.5" customHeight="1" x14ac:dyDescent="0.3">
      <c r="A16" s="257" t="s">
        <v>18</v>
      </c>
      <c r="B16" s="257"/>
      <c r="C16" s="268" t="s">
        <v>19</v>
      </c>
      <c r="D16" s="268"/>
      <c r="E16" s="237" t="s">
        <v>13</v>
      </c>
      <c r="F16" s="164"/>
      <c r="G16" s="164"/>
    </row>
    <row r="17" spans="1:7" ht="37.5" customHeight="1" x14ac:dyDescent="0.3">
      <c r="A17" s="257" t="s">
        <v>20</v>
      </c>
      <c r="B17" s="257"/>
      <c r="C17" s="270" t="s">
        <v>21</v>
      </c>
      <c r="D17" s="271"/>
      <c r="E17" s="237" t="s">
        <v>13</v>
      </c>
      <c r="F17" s="164"/>
      <c r="G17" s="164"/>
    </row>
    <row r="18" spans="1:7" ht="31.5" customHeight="1" x14ac:dyDescent="0.3">
      <c r="A18" s="257" t="s">
        <v>22</v>
      </c>
      <c r="B18" s="257"/>
      <c r="C18" s="258" t="s">
        <v>23</v>
      </c>
      <c r="D18" s="258"/>
      <c r="E18" s="237" t="s">
        <v>13</v>
      </c>
      <c r="F18" s="164"/>
      <c r="G18" s="164"/>
    </row>
    <row r="19" spans="1:7" ht="22.5" customHeight="1" x14ac:dyDescent="0.3">
      <c r="A19" s="257" t="s">
        <v>24</v>
      </c>
      <c r="B19" s="257"/>
      <c r="C19" s="258" t="s">
        <v>25</v>
      </c>
      <c r="D19" s="258"/>
      <c r="E19" s="238" t="s">
        <v>26</v>
      </c>
      <c r="F19" s="164"/>
      <c r="G19" s="164"/>
    </row>
    <row r="20" spans="1:7" ht="22.5" customHeight="1" x14ac:dyDescent="0.3">
      <c r="A20" s="257" t="s">
        <v>27</v>
      </c>
      <c r="B20" s="257"/>
      <c r="C20" s="258" t="s">
        <v>28</v>
      </c>
      <c r="D20" s="258"/>
      <c r="E20" s="238" t="s">
        <v>10</v>
      </c>
      <c r="F20" s="164"/>
      <c r="G20" s="164"/>
    </row>
    <row r="21" spans="1:7" ht="22.5" customHeight="1" x14ac:dyDescent="0.3">
      <c r="A21" s="257" t="s">
        <v>29</v>
      </c>
      <c r="B21" s="257"/>
      <c r="C21" s="258" t="s">
        <v>30</v>
      </c>
      <c r="D21" s="258"/>
      <c r="E21" s="237" t="s">
        <v>13</v>
      </c>
      <c r="F21" s="164"/>
      <c r="G21" s="164"/>
    </row>
    <row r="22" spans="1:7" ht="10.5" customHeight="1" x14ac:dyDescent="0.3">
      <c r="A22" s="4"/>
      <c r="B22" s="4"/>
      <c r="C22" s="12"/>
      <c r="D22" s="12"/>
      <c r="E22" s="12"/>
      <c r="F22" s="164"/>
      <c r="G22" s="164"/>
    </row>
    <row r="23" spans="1:7" ht="22.5" customHeight="1" x14ac:dyDescent="0.3">
      <c r="A23" s="5" t="s">
        <v>31</v>
      </c>
      <c r="B23" s="6"/>
      <c r="C23" s="12"/>
      <c r="D23" s="12"/>
      <c r="E23" s="12"/>
      <c r="F23" s="164"/>
      <c r="G23" s="164"/>
    </row>
    <row r="24" spans="1:7" ht="22.5" customHeight="1" x14ac:dyDescent="0.3">
      <c r="A24" s="269" t="s">
        <v>32</v>
      </c>
      <c r="B24" s="269"/>
      <c r="C24" s="269"/>
      <c r="D24" s="269"/>
      <c r="E24" s="3" t="s">
        <v>33</v>
      </c>
      <c r="F24" s="164"/>
      <c r="G24" s="164"/>
    </row>
    <row r="25" spans="1:7" ht="22.5" customHeight="1" x14ac:dyDescent="0.3">
      <c r="A25" s="256" t="s">
        <v>34</v>
      </c>
      <c r="B25" s="256"/>
      <c r="C25" s="256"/>
      <c r="D25" s="256"/>
      <c r="E25" s="177" t="s">
        <v>400</v>
      </c>
      <c r="F25" s="164"/>
      <c r="G25" s="164"/>
    </row>
    <row r="26" spans="1:7" ht="22.5" customHeight="1" x14ac:dyDescent="0.3">
      <c r="A26" s="259" t="s">
        <v>35</v>
      </c>
      <c r="B26" s="259"/>
      <c r="C26" s="259"/>
      <c r="D26" s="259"/>
      <c r="E26" s="177" t="str">
        <f>E25</f>
        <v>11/27/2024 - 01/03/2025</v>
      </c>
      <c r="F26" s="164"/>
      <c r="G26" s="164"/>
    </row>
    <row r="27" spans="1:7" ht="22.5" customHeight="1" x14ac:dyDescent="0.3">
      <c r="A27" s="256" t="s">
        <v>36</v>
      </c>
      <c r="B27" s="256"/>
      <c r="C27" s="256"/>
      <c r="D27" s="256"/>
      <c r="E27" s="177">
        <v>45628</v>
      </c>
      <c r="F27" s="164"/>
      <c r="G27" s="164"/>
    </row>
    <row r="28" spans="1:7" ht="22.5" customHeight="1" x14ac:dyDescent="0.3">
      <c r="A28" s="259" t="s">
        <v>37</v>
      </c>
      <c r="B28" s="259"/>
      <c r="C28" s="259"/>
      <c r="D28" s="259"/>
      <c r="E28" s="177">
        <f>+E27+17</f>
        <v>45645</v>
      </c>
      <c r="F28" s="164"/>
      <c r="G28" s="164"/>
    </row>
    <row r="29" spans="1:7" ht="22.5" customHeight="1" x14ac:dyDescent="0.3">
      <c r="A29" s="256" t="s">
        <v>38</v>
      </c>
      <c r="B29" s="256"/>
      <c r="C29" s="256"/>
      <c r="D29" s="256"/>
      <c r="E29" s="177">
        <f>+E28+4</f>
        <v>45649</v>
      </c>
      <c r="F29" s="164"/>
      <c r="G29" s="164"/>
    </row>
    <row r="30" spans="1:7" ht="22.5" customHeight="1" x14ac:dyDescent="0.3">
      <c r="A30" s="256" t="s">
        <v>39</v>
      </c>
      <c r="B30" s="256"/>
      <c r="C30" s="256"/>
      <c r="D30" s="256"/>
      <c r="E30" s="177">
        <f>+E27+31</f>
        <v>45659</v>
      </c>
      <c r="F30" s="164"/>
      <c r="G30" s="164"/>
    </row>
    <row r="31" spans="1:7" ht="22.5" customHeight="1" x14ac:dyDescent="0.3">
      <c r="A31" s="256" t="s">
        <v>40</v>
      </c>
      <c r="B31" s="256"/>
      <c r="C31" s="256"/>
      <c r="D31" s="256"/>
      <c r="E31" s="177">
        <f>+E30+14</f>
        <v>45673</v>
      </c>
      <c r="F31" s="164"/>
      <c r="G31" s="164"/>
    </row>
    <row r="32" spans="1:7" ht="22.5" customHeight="1" x14ac:dyDescent="0.3">
      <c r="A32" s="256" t="s">
        <v>41</v>
      </c>
      <c r="B32" s="256"/>
      <c r="C32" s="256"/>
      <c r="D32" s="256"/>
      <c r="E32" s="177">
        <f>+E31+11</f>
        <v>45684</v>
      </c>
      <c r="F32" s="164"/>
      <c r="G32" s="164"/>
    </row>
    <row r="33" spans="1:7" ht="10.5" customHeight="1" x14ac:dyDescent="0.3">
      <c r="A33" s="4"/>
      <c r="B33" s="4"/>
      <c r="C33" s="12"/>
      <c r="D33" s="12"/>
      <c r="E33" s="12"/>
      <c r="F33" s="164"/>
      <c r="G33" s="164"/>
    </row>
    <row r="34" spans="1:7" s="7" customFormat="1" ht="19.5" customHeight="1" x14ac:dyDescent="0.3">
      <c r="A34" s="255" t="s">
        <v>42</v>
      </c>
      <c r="B34" s="255"/>
      <c r="C34" s="255"/>
      <c r="D34" s="255"/>
      <c r="E34" s="178"/>
      <c r="F34"/>
      <c r="G34" s="165"/>
    </row>
    <row r="35" spans="1:7" s="7" customFormat="1" ht="36" customHeight="1" x14ac:dyDescent="0.3">
      <c r="A35" s="260" t="s">
        <v>43</v>
      </c>
      <c r="B35" s="260"/>
      <c r="C35" s="260"/>
      <c r="D35" s="260"/>
      <c r="E35" s="260"/>
      <c r="F35"/>
      <c r="G35" s="165"/>
    </row>
    <row r="36" spans="1:7" s="7" customFormat="1" ht="10.5" customHeight="1" x14ac:dyDescent="0.3">
      <c r="A36" s="141"/>
      <c r="B36" s="141"/>
      <c r="C36" s="141"/>
      <c r="D36" s="141"/>
      <c r="E36" s="141"/>
      <c r="F36"/>
      <c r="G36" s="165"/>
    </row>
    <row r="37" spans="1:7" s="7" customFormat="1" ht="63.75" customHeight="1" x14ac:dyDescent="0.3">
      <c r="A37" s="242" t="s">
        <v>44</v>
      </c>
      <c r="B37" s="242"/>
      <c r="C37" s="243" t="s">
        <v>45</v>
      </c>
      <c r="D37" s="243"/>
      <c r="E37" s="243"/>
      <c r="F37"/>
      <c r="G37" s="165"/>
    </row>
    <row r="38" spans="1:7" s="7" customFormat="1" ht="10.5" customHeight="1" x14ac:dyDescent="0.3">
      <c r="A38" s="176"/>
      <c r="B38" s="176"/>
      <c r="C38" s="176"/>
      <c r="D38" s="176"/>
      <c r="E38" s="176"/>
      <c r="F38"/>
      <c r="G38" s="165"/>
    </row>
    <row r="39" spans="1:7" s="7" customFormat="1" ht="35.25" customHeight="1" x14ac:dyDescent="0.3">
      <c r="A39" s="242" t="s">
        <v>46</v>
      </c>
      <c r="B39" s="242"/>
      <c r="C39" s="243" t="s">
        <v>47</v>
      </c>
      <c r="D39" s="243"/>
      <c r="E39" s="243"/>
      <c r="F39"/>
      <c r="G39" s="165"/>
    </row>
    <row r="40" spans="1:7" s="8" customFormat="1" ht="10.5" customHeight="1" x14ac:dyDescent="0.3">
      <c r="A40" s="245"/>
      <c r="B40" s="245"/>
      <c r="C40" s="245"/>
      <c r="D40" s="245"/>
      <c r="E40" s="245"/>
      <c r="F40" s="166"/>
      <c r="G40" s="166"/>
    </row>
    <row r="41" spans="1:7" s="8" customFormat="1" ht="83.25" customHeight="1" x14ac:dyDescent="0.3">
      <c r="A41" s="242" t="s">
        <v>48</v>
      </c>
      <c r="B41" s="242"/>
      <c r="C41" s="243" t="s">
        <v>49</v>
      </c>
      <c r="D41" s="243"/>
      <c r="E41" s="243"/>
    </row>
    <row r="42" spans="1:7" s="8" customFormat="1" ht="10.5" customHeight="1" x14ac:dyDescent="0.3">
      <c r="A42" s="245"/>
      <c r="B42" s="245"/>
      <c r="C42" s="245"/>
      <c r="D42" s="245"/>
      <c r="E42" s="245"/>
      <c r="F42" s="166"/>
      <c r="G42" s="166"/>
    </row>
    <row r="43" spans="1:7" s="8" customFormat="1" ht="41.25" customHeight="1" x14ac:dyDescent="0.3">
      <c r="A43" s="242" t="s">
        <v>50</v>
      </c>
      <c r="B43" s="242"/>
      <c r="C43" s="246" t="s">
        <v>51</v>
      </c>
      <c r="D43" s="246"/>
      <c r="E43" s="246"/>
    </row>
    <row r="44" spans="1:7" s="8" customFormat="1" ht="10.5" customHeight="1" x14ac:dyDescent="0.3">
      <c r="A44" s="245"/>
      <c r="B44" s="245"/>
      <c r="C44" s="245"/>
      <c r="D44" s="245"/>
      <c r="E44" s="245"/>
      <c r="F44" s="166"/>
      <c r="G44" s="166"/>
    </row>
    <row r="45" spans="1:7" s="8" customFormat="1" ht="48.75" customHeight="1" x14ac:dyDescent="0.3">
      <c r="A45" s="244" t="s">
        <v>52</v>
      </c>
      <c r="B45" s="244"/>
      <c r="C45" s="241" t="s">
        <v>53</v>
      </c>
      <c r="D45" s="241"/>
      <c r="E45" s="241"/>
    </row>
    <row r="46" spans="1:7" s="8" customFormat="1" ht="10.5" customHeight="1" x14ac:dyDescent="0.3">
      <c r="A46" s="245"/>
      <c r="B46" s="245"/>
      <c r="C46" s="245"/>
      <c r="D46" s="245"/>
      <c r="E46" s="245"/>
      <c r="F46" s="166"/>
      <c r="G46" s="166"/>
    </row>
    <row r="47" spans="1:7" s="8" customFormat="1" ht="34.5" customHeight="1" x14ac:dyDescent="0.3">
      <c r="A47" s="242" t="s">
        <v>54</v>
      </c>
      <c r="B47" s="242"/>
      <c r="C47" s="243" t="s">
        <v>55</v>
      </c>
      <c r="D47" s="243"/>
      <c r="E47" s="243"/>
    </row>
    <row r="48" spans="1:7" s="8" customFormat="1" ht="10.5" customHeight="1" x14ac:dyDescent="0.3">
      <c r="A48" s="245"/>
      <c r="B48" s="245"/>
      <c r="C48" s="245"/>
      <c r="D48" s="245"/>
      <c r="E48" s="245"/>
      <c r="F48" s="166"/>
      <c r="G48" s="166"/>
    </row>
    <row r="49" spans="1:11" s="8" customFormat="1" ht="33" customHeight="1" x14ac:dyDescent="0.3">
      <c r="A49" s="244" t="s">
        <v>56</v>
      </c>
      <c r="B49" s="244"/>
      <c r="C49" s="280" t="s">
        <v>57</v>
      </c>
      <c r="D49" s="280"/>
      <c r="E49" s="280"/>
    </row>
    <row r="50" spans="1:11" s="8" customFormat="1" ht="10.5" customHeight="1" x14ac:dyDescent="0.3">
      <c r="A50" s="245"/>
      <c r="B50" s="245"/>
      <c r="C50" s="245"/>
      <c r="D50" s="245"/>
      <c r="E50" s="245"/>
      <c r="F50" s="166"/>
      <c r="G50" s="166"/>
    </row>
    <row r="51" spans="1:11" s="8" customFormat="1" ht="49.5" customHeight="1" x14ac:dyDescent="0.3">
      <c r="A51" s="242" t="s">
        <v>58</v>
      </c>
      <c r="B51" s="242"/>
      <c r="C51" s="243" t="s">
        <v>59</v>
      </c>
      <c r="D51" s="243"/>
      <c r="E51" s="243"/>
    </row>
    <row r="52" spans="1:11" s="8" customFormat="1" ht="10.5" customHeight="1" x14ac:dyDescent="0.3">
      <c r="A52" s="245"/>
      <c r="B52" s="245"/>
      <c r="C52" s="245"/>
      <c r="D52" s="245"/>
      <c r="E52" s="245"/>
      <c r="F52" s="166"/>
      <c r="G52" s="166"/>
    </row>
    <row r="53" spans="1:11" s="8" customFormat="1" ht="51" customHeight="1" x14ac:dyDescent="0.3">
      <c r="A53" s="242" t="s">
        <v>60</v>
      </c>
      <c r="B53" s="242"/>
      <c r="C53" s="278" t="s">
        <v>61</v>
      </c>
      <c r="D53" s="279"/>
      <c r="E53" s="279"/>
    </row>
    <row r="54" spans="1:11" s="8" customFormat="1" ht="10.5" customHeight="1" x14ac:dyDescent="0.3">
      <c r="A54" s="245"/>
      <c r="B54" s="245"/>
      <c r="C54" s="245"/>
      <c r="D54" s="245"/>
      <c r="E54" s="245"/>
      <c r="F54" s="166"/>
      <c r="G54" s="166"/>
    </row>
    <row r="55" spans="1:11" s="8" customFormat="1" ht="64.5" customHeight="1" x14ac:dyDescent="0.3">
      <c r="A55" s="242" t="s">
        <v>62</v>
      </c>
      <c r="B55" s="242"/>
      <c r="C55" s="276" t="s">
        <v>63</v>
      </c>
      <c r="D55" s="277"/>
      <c r="E55" s="277"/>
    </row>
    <row r="56" spans="1:11" s="8" customFormat="1" ht="10.5" customHeight="1" x14ac:dyDescent="0.3">
      <c r="A56" s="281"/>
      <c r="B56" s="282"/>
      <c r="C56" s="282"/>
      <c r="D56" s="282"/>
      <c r="E56" s="282"/>
    </row>
    <row r="57" spans="1:11" s="8" customFormat="1" ht="78.75" customHeight="1" x14ac:dyDescent="0.3">
      <c r="A57" s="242" t="s">
        <v>64</v>
      </c>
      <c r="B57" s="242"/>
      <c r="C57" s="272" t="s">
        <v>65</v>
      </c>
      <c r="D57" s="273"/>
      <c r="E57" s="273"/>
    </row>
    <row r="58" spans="1:11" ht="10.5" customHeight="1" x14ac:dyDescent="0.3">
      <c r="A58" s="247"/>
      <c r="B58" s="248"/>
      <c r="C58" s="248"/>
      <c r="D58" s="248"/>
      <c r="E58" s="249"/>
    </row>
    <row r="59" spans="1:11" ht="211.5" customHeight="1" x14ac:dyDescent="0.3">
      <c r="A59" s="242" t="s">
        <v>66</v>
      </c>
      <c r="B59" s="242"/>
      <c r="C59" s="243" t="s">
        <v>67</v>
      </c>
      <c r="D59" s="243"/>
      <c r="E59" s="243"/>
      <c r="F59" s="97"/>
      <c r="G59" s="97"/>
      <c r="H59" s="94"/>
      <c r="I59" s="94"/>
      <c r="J59" s="94"/>
      <c r="K59" s="94"/>
    </row>
    <row r="60" spans="1:11" ht="94.5" customHeight="1" x14ac:dyDescent="0.3">
      <c r="A60" s="250"/>
      <c r="B60" s="250"/>
      <c r="C60" s="251"/>
      <c r="D60" s="251"/>
      <c r="E60" s="251"/>
      <c r="F60" s="96"/>
      <c r="G60" s="96"/>
      <c r="H60" s="95"/>
      <c r="I60" s="95"/>
      <c r="J60" s="95"/>
      <c r="K60" s="95"/>
    </row>
    <row r="61" spans="1:11" ht="10.5" customHeight="1" x14ac:dyDescent="0.3">
      <c r="A61" s="240"/>
      <c r="B61" s="240"/>
      <c r="C61" s="240"/>
      <c r="D61" s="240"/>
      <c r="E61" s="240"/>
    </row>
    <row r="62" spans="1:11" ht="33.75" customHeight="1" x14ac:dyDescent="0.3">
      <c r="A62" s="242" t="s">
        <v>68</v>
      </c>
      <c r="B62" s="242"/>
      <c r="C62" s="243" t="s">
        <v>69</v>
      </c>
      <c r="D62" s="243"/>
      <c r="E62" s="243"/>
      <c r="F62" s="97"/>
      <c r="G62" s="97"/>
      <c r="H62" s="94"/>
      <c r="I62" s="94"/>
      <c r="J62" s="94"/>
      <c r="K62" s="94"/>
    </row>
    <row r="63" spans="1:11" ht="10.5" customHeight="1" x14ac:dyDescent="0.3">
      <c r="A63" s="240"/>
      <c r="B63" s="240"/>
      <c r="C63" s="240"/>
      <c r="D63" s="240"/>
      <c r="E63" s="240"/>
    </row>
    <row r="64" spans="1:11" ht="342.75" customHeight="1" x14ac:dyDescent="0.3">
      <c r="A64" s="252" t="s">
        <v>70</v>
      </c>
      <c r="B64" s="242"/>
      <c r="C64" s="253" t="s">
        <v>71</v>
      </c>
      <c r="D64" s="253"/>
      <c r="E64" s="253"/>
      <c r="F64" s="97"/>
      <c r="G64" s="97"/>
      <c r="H64" s="94"/>
      <c r="I64" s="94"/>
      <c r="J64" s="94"/>
      <c r="K64" s="94"/>
    </row>
    <row r="65" spans="1:11" ht="184.5" customHeight="1" x14ac:dyDescent="0.3">
      <c r="A65" s="250"/>
      <c r="B65" s="250"/>
      <c r="C65" s="254"/>
      <c r="D65" s="254"/>
      <c r="E65" s="254"/>
      <c r="F65" s="96"/>
      <c r="G65" s="96"/>
      <c r="H65" s="95"/>
      <c r="I65" s="95"/>
      <c r="J65" s="95"/>
      <c r="K65" s="95"/>
    </row>
    <row r="66" spans="1:11" ht="10.5" customHeight="1" x14ac:dyDescent="0.3">
      <c r="A66" s="240"/>
      <c r="B66" s="240"/>
      <c r="C66" s="240"/>
      <c r="D66" s="240"/>
      <c r="E66" s="240"/>
    </row>
    <row r="67" spans="1:11" ht="177" customHeight="1" x14ac:dyDescent="0.3">
      <c r="A67" s="242" t="s">
        <v>72</v>
      </c>
      <c r="B67" s="242"/>
      <c r="C67" s="243" t="s">
        <v>73</v>
      </c>
      <c r="D67" s="243"/>
      <c r="E67" s="243"/>
      <c r="F67" s="97"/>
      <c r="G67" s="97"/>
      <c r="H67" s="94"/>
      <c r="I67" s="94"/>
      <c r="J67" s="94"/>
      <c r="K67" s="94"/>
    </row>
    <row r="68" spans="1:11" ht="10.5" customHeight="1" x14ac:dyDescent="0.3">
      <c r="A68" s="240"/>
      <c r="B68" s="240"/>
      <c r="C68" s="240"/>
      <c r="D68" s="240"/>
      <c r="E68" s="240"/>
    </row>
    <row r="69" spans="1:11" ht="94.5" customHeight="1" x14ac:dyDescent="0.3">
      <c r="A69" s="242" t="s">
        <v>74</v>
      </c>
      <c r="B69" s="242"/>
      <c r="C69" s="243" t="s">
        <v>75</v>
      </c>
      <c r="D69" s="243"/>
      <c r="E69" s="243"/>
      <c r="F69" s="167"/>
      <c r="G69" s="167"/>
      <c r="H69" s="80"/>
      <c r="I69" s="80"/>
      <c r="J69" s="80"/>
      <c r="K69" s="80"/>
    </row>
    <row r="70" spans="1:11" ht="10.5" customHeight="1" x14ac:dyDescent="0.3">
      <c r="A70" s="240"/>
      <c r="B70" s="240"/>
      <c r="C70" s="240"/>
      <c r="D70" s="240"/>
      <c r="E70" s="240"/>
    </row>
    <row r="71" spans="1:11" ht="264" customHeight="1" x14ac:dyDescent="0.3">
      <c r="A71" s="242" t="s">
        <v>76</v>
      </c>
      <c r="B71" s="242"/>
      <c r="C71" s="243" t="s">
        <v>77</v>
      </c>
      <c r="D71" s="243"/>
      <c r="E71" s="243"/>
      <c r="F71" s="97"/>
      <c r="G71" s="97"/>
      <c r="H71" s="97"/>
      <c r="I71" s="97"/>
      <c r="J71" s="94"/>
      <c r="K71" s="94"/>
    </row>
    <row r="72" spans="1:11" ht="10.5" customHeight="1" x14ac:dyDescent="0.3">
      <c r="A72" s="240"/>
      <c r="B72" s="240"/>
      <c r="C72" s="240"/>
      <c r="D72" s="240"/>
      <c r="E72" s="240"/>
    </row>
    <row r="73" spans="1:11" ht="24.75" customHeight="1" x14ac:dyDescent="0.3">
      <c r="A73" s="242" t="s">
        <v>78</v>
      </c>
      <c r="B73" s="242"/>
      <c r="C73" s="274" t="s">
        <v>79</v>
      </c>
      <c r="D73" s="243"/>
      <c r="E73" s="243"/>
      <c r="F73" s="97"/>
      <c r="G73" s="97"/>
      <c r="H73" s="97"/>
      <c r="I73" s="94"/>
      <c r="J73" s="94"/>
      <c r="K73" s="94"/>
    </row>
    <row r="74" spans="1:11" ht="176.25" customHeight="1" x14ac:dyDescent="0.3">
      <c r="A74" s="250"/>
      <c r="B74" s="250"/>
      <c r="C74" s="251"/>
      <c r="D74" s="251"/>
      <c r="E74" s="251"/>
      <c r="F74" s="96"/>
      <c r="G74" s="96"/>
      <c r="H74" s="96"/>
      <c r="I74" s="95"/>
      <c r="J74" s="95"/>
      <c r="K74" s="95"/>
    </row>
    <row r="75" spans="1:11" ht="10.5" customHeight="1" x14ac:dyDescent="0.3">
      <c r="A75" s="247"/>
      <c r="B75" s="248"/>
      <c r="C75" s="248"/>
      <c r="D75" s="248"/>
      <c r="E75" s="249"/>
    </row>
    <row r="76" spans="1:11" ht="63.75" customHeight="1" x14ac:dyDescent="0.3">
      <c r="A76" s="242" t="s">
        <v>80</v>
      </c>
      <c r="B76" s="242"/>
      <c r="C76" s="243" t="s">
        <v>81</v>
      </c>
      <c r="D76" s="243"/>
      <c r="E76" s="243"/>
      <c r="F76" s="97"/>
      <c r="G76" s="97"/>
      <c r="H76" s="94"/>
      <c r="I76" s="94"/>
      <c r="J76" s="94"/>
      <c r="K76" s="94"/>
    </row>
    <row r="77" spans="1:11" ht="10.5" customHeight="1" x14ac:dyDescent="0.3">
      <c r="A77" s="247"/>
      <c r="B77" s="248"/>
      <c r="C77" s="248"/>
      <c r="D77" s="248"/>
      <c r="E77" s="249"/>
    </row>
    <row r="78" spans="1:11" ht="19.5" customHeight="1" x14ac:dyDescent="0.3">
      <c r="A78" s="242" t="s">
        <v>82</v>
      </c>
      <c r="B78" s="242"/>
      <c r="C78" s="243" t="s">
        <v>83</v>
      </c>
      <c r="D78" s="243"/>
      <c r="E78" s="243"/>
      <c r="F78" s="97"/>
      <c r="G78" s="97"/>
      <c r="H78" s="94"/>
      <c r="I78" s="94"/>
      <c r="J78" s="94"/>
      <c r="K78" s="94"/>
    </row>
    <row r="79" spans="1:11" ht="10.5" customHeight="1" x14ac:dyDescent="0.3">
      <c r="A79" s="247"/>
      <c r="B79" s="248"/>
      <c r="C79" s="248"/>
      <c r="D79" s="248"/>
      <c r="E79" s="249"/>
    </row>
    <row r="80" spans="1:11" s="1" customFormat="1" ht="94.5" customHeight="1" x14ac:dyDescent="0.3">
      <c r="A80" s="242" t="s">
        <v>84</v>
      </c>
      <c r="B80" s="242"/>
      <c r="C80" s="243" t="s">
        <v>85</v>
      </c>
      <c r="D80" s="243"/>
      <c r="E80" s="243"/>
      <c r="F80" s="97"/>
      <c r="G80" s="97"/>
      <c r="H80" s="94"/>
      <c r="I80" s="94"/>
      <c r="J80" s="94"/>
      <c r="K80" s="94"/>
    </row>
    <row r="81" spans="1:11" ht="10.5" customHeight="1" x14ac:dyDescent="0.3">
      <c r="A81" s="247"/>
      <c r="B81" s="248"/>
      <c r="C81" s="248"/>
      <c r="D81" s="248"/>
      <c r="E81" s="249"/>
    </row>
    <row r="82" spans="1:11" ht="78.75" customHeight="1" x14ac:dyDescent="0.3">
      <c r="A82" s="242" t="s">
        <v>86</v>
      </c>
      <c r="B82" s="242"/>
      <c r="C82" s="253" t="s">
        <v>87</v>
      </c>
      <c r="D82" s="253"/>
      <c r="E82" s="253"/>
      <c r="F82" s="97"/>
      <c r="G82" s="97"/>
      <c r="H82" s="94"/>
      <c r="I82" s="94"/>
      <c r="J82" s="94"/>
      <c r="K82" s="94"/>
    </row>
    <row r="83" spans="1:11" ht="10.5" customHeight="1" x14ac:dyDescent="0.3">
      <c r="A83" s="240"/>
      <c r="B83" s="240"/>
      <c r="C83" s="240"/>
      <c r="D83" s="240"/>
      <c r="E83" s="240"/>
    </row>
    <row r="84" spans="1:11" ht="32.25" customHeight="1" x14ac:dyDescent="0.3">
      <c r="A84" s="275" t="s">
        <v>88</v>
      </c>
      <c r="B84" s="242"/>
      <c r="C84" s="243" t="s">
        <v>89</v>
      </c>
      <c r="D84" s="243"/>
      <c r="E84" s="243"/>
      <c r="F84" s="97"/>
      <c r="G84" s="97"/>
      <c r="H84" s="94"/>
      <c r="I84" s="94"/>
      <c r="J84" s="94"/>
      <c r="K84" s="94"/>
    </row>
    <row r="85" spans="1:11" ht="10.5" customHeight="1" x14ac:dyDescent="0.3">
      <c r="A85" s="247"/>
      <c r="B85" s="248"/>
      <c r="C85" s="248"/>
      <c r="D85" s="248"/>
      <c r="E85" s="249"/>
    </row>
    <row r="86" spans="1:11" x14ac:dyDescent="0.3">
      <c r="A86" s="240"/>
      <c r="B86" s="240"/>
      <c r="C86" s="240"/>
      <c r="D86" s="240"/>
      <c r="E86" s="240"/>
    </row>
    <row r="87" spans="1:11" x14ac:dyDescent="0.3">
      <c r="A87" s="240"/>
      <c r="B87" s="240"/>
      <c r="C87" s="240"/>
      <c r="D87" s="240"/>
      <c r="E87" s="240"/>
    </row>
    <row r="88" spans="1:11" x14ac:dyDescent="0.3">
      <c r="A88" s="240"/>
      <c r="B88" s="240"/>
      <c r="C88" s="240"/>
      <c r="D88" s="240"/>
      <c r="E88" s="240"/>
    </row>
    <row r="89" spans="1:11" x14ac:dyDescent="0.3">
      <c r="A89" s="240"/>
      <c r="B89" s="240"/>
      <c r="C89" s="240"/>
      <c r="D89" s="240"/>
      <c r="E89" s="240"/>
    </row>
    <row r="90" spans="1:11" x14ac:dyDescent="0.3">
      <c r="A90" s="240"/>
      <c r="B90" s="240"/>
      <c r="C90" s="240"/>
      <c r="D90" s="240"/>
      <c r="E90" s="240"/>
    </row>
    <row r="91" spans="1:11" x14ac:dyDescent="0.3">
      <c r="A91" s="240"/>
      <c r="B91" s="240"/>
      <c r="C91" s="240"/>
      <c r="D91" s="240"/>
      <c r="E91" s="240"/>
    </row>
    <row r="92" spans="1:11" x14ac:dyDescent="0.3">
      <c r="A92" s="240"/>
      <c r="B92" s="240"/>
      <c r="C92" s="240"/>
      <c r="D92" s="240"/>
      <c r="E92" s="240"/>
    </row>
    <row r="93" spans="1:11" x14ac:dyDescent="0.3">
      <c r="A93" s="240"/>
      <c r="B93" s="240"/>
      <c r="C93" s="240"/>
      <c r="D93" s="240"/>
      <c r="E93" s="240"/>
    </row>
    <row r="94" spans="1:11" x14ac:dyDescent="0.3">
      <c r="A94" s="240"/>
      <c r="B94" s="240"/>
      <c r="C94" s="240"/>
      <c r="D94" s="240"/>
      <c r="E94" s="240"/>
    </row>
    <row r="95" spans="1:11" x14ac:dyDescent="0.3">
      <c r="A95" s="240"/>
      <c r="B95" s="240"/>
      <c r="C95" s="240"/>
      <c r="D95" s="240"/>
      <c r="E95" s="240"/>
    </row>
    <row r="96" spans="1:11" x14ac:dyDescent="0.3">
      <c r="A96" s="240"/>
      <c r="B96" s="240"/>
      <c r="C96" s="240"/>
      <c r="D96" s="240"/>
      <c r="E96" s="240"/>
    </row>
    <row r="97" spans="1:5" x14ac:dyDescent="0.3">
      <c r="A97" s="240"/>
      <c r="B97" s="240"/>
      <c r="C97" s="240"/>
      <c r="D97" s="240"/>
      <c r="E97" s="240"/>
    </row>
    <row r="98" spans="1:5" x14ac:dyDescent="0.3">
      <c r="A98" s="240"/>
      <c r="B98" s="240"/>
      <c r="C98" s="240"/>
      <c r="D98" s="240"/>
      <c r="E98" s="240"/>
    </row>
    <row r="99" spans="1:5" x14ac:dyDescent="0.3">
      <c r="A99" s="240"/>
      <c r="B99" s="240"/>
      <c r="C99" s="240"/>
      <c r="D99" s="240"/>
      <c r="E99" s="240"/>
    </row>
  </sheetData>
  <mergeCells count="99">
    <mergeCell ref="A55:B55"/>
    <mergeCell ref="C55:E55"/>
    <mergeCell ref="C84:E84"/>
    <mergeCell ref="A54:E54"/>
    <mergeCell ref="A47:B47"/>
    <mergeCell ref="C47:E47"/>
    <mergeCell ref="C51:E51"/>
    <mergeCell ref="A52:E52"/>
    <mergeCell ref="A53:B53"/>
    <mergeCell ref="C53:E53"/>
    <mergeCell ref="A48:E48"/>
    <mergeCell ref="A50:E50"/>
    <mergeCell ref="A51:B51"/>
    <mergeCell ref="A49:B49"/>
    <mergeCell ref="C49:E49"/>
    <mergeCell ref="A56:E56"/>
    <mergeCell ref="A57:B57"/>
    <mergeCell ref="C57:E57"/>
    <mergeCell ref="A85:E85"/>
    <mergeCell ref="C78:E78"/>
    <mergeCell ref="C80:E80"/>
    <mergeCell ref="A75:E75"/>
    <mergeCell ref="A73:B74"/>
    <mergeCell ref="C73:E74"/>
    <mergeCell ref="C76:E76"/>
    <mergeCell ref="A77:E77"/>
    <mergeCell ref="A79:E79"/>
    <mergeCell ref="A76:B76"/>
    <mergeCell ref="A78:B78"/>
    <mergeCell ref="A80:B80"/>
    <mergeCell ref="A84:B84"/>
    <mergeCell ref="A81:E81"/>
    <mergeCell ref="A82:B82"/>
    <mergeCell ref="C82:E82"/>
    <mergeCell ref="C15:D15"/>
    <mergeCell ref="A15:B15"/>
    <mergeCell ref="A30:D30"/>
    <mergeCell ref="A24:D24"/>
    <mergeCell ref="A27:D27"/>
    <mergeCell ref="A28:D28"/>
    <mergeCell ref="A29:D29"/>
    <mergeCell ref="A19:B19"/>
    <mergeCell ref="A20:B20"/>
    <mergeCell ref="C19:D19"/>
    <mergeCell ref="A17:B17"/>
    <mergeCell ref="C17:D17"/>
    <mergeCell ref="A18:B18"/>
    <mergeCell ref="C18:D18"/>
    <mergeCell ref="C20:D20"/>
    <mergeCell ref="A1:E2"/>
    <mergeCell ref="A4:E4"/>
    <mergeCell ref="A14:B14"/>
    <mergeCell ref="C14:D14"/>
    <mergeCell ref="A10:E10"/>
    <mergeCell ref="A6:E6"/>
    <mergeCell ref="B8:E8"/>
    <mergeCell ref="A12:B12"/>
    <mergeCell ref="A13:B13"/>
    <mergeCell ref="A11:B11"/>
    <mergeCell ref="C11:D11"/>
    <mergeCell ref="C12:D12"/>
    <mergeCell ref="C13:D13"/>
    <mergeCell ref="A16:B16"/>
    <mergeCell ref="C16:D16"/>
    <mergeCell ref="A40:E40"/>
    <mergeCell ref="A34:D34"/>
    <mergeCell ref="A31:D31"/>
    <mergeCell ref="A32:D32"/>
    <mergeCell ref="A21:B21"/>
    <mergeCell ref="C21:D21"/>
    <mergeCell ref="A37:B37"/>
    <mergeCell ref="C37:E37"/>
    <mergeCell ref="A39:B39"/>
    <mergeCell ref="C39:E39"/>
    <mergeCell ref="A25:D25"/>
    <mergeCell ref="A26:D26"/>
    <mergeCell ref="A35:E35"/>
    <mergeCell ref="A71:B71"/>
    <mergeCell ref="C71:E71"/>
    <mergeCell ref="A67:B67"/>
    <mergeCell ref="A64:B65"/>
    <mergeCell ref="C64:E65"/>
    <mergeCell ref="C67:E67"/>
    <mergeCell ref="A69:B69"/>
    <mergeCell ref="C69:E69"/>
    <mergeCell ref="A58:E58"/>
    <mergeCell ref="A59:B60"/>
    <mergeCell ref="A62:B62"/>
    <mergeCell ref="C62:E62"/>
    <mergeCell ref="C59:E60"/>
    <mergeCell ref="C45:E45"/>
    <mergeCell ref="A41:B41"/>
    <mergeCell ref="C41:E41"/>
    <mergeCell ref="A45:B45"/>
    <mergeCell ref="A46:E46"/>
    <mergeCell ref="A44:E44"/>
    <mergeCell ref="A43:B43"/>
    <mergeCell ref="C43:E43"/>
    <mergeCell ref="A42:E42"/>
  </mergeCells>
  <hyperlinks>
    <hyperlink ref="A13:B13" location="'2. Questionnaire'!A1" display="2. Questionnaire" xr:uid="{080E4E6A-38F9-42BF-8A39-E9B9B4544BD1}"/>
    <hyperlink ref="A12:B12" location="'1. Instructions'!A1" display="1. Instructions" xr:uid="{4E3D17C2-0FB0-47EF-AB6E-722A641797D8}"/>
    <hyperlink ref="A15:B15" location="'4. Pricing Sheet'!A1" display="4. Pricing Sheet" xr:uid="{406DB994-EEDC-4A82-BB67-B48E2F919C64}"/>
    <hyperlink ref="A14:B14" location="'3. Construction Standards'!A1" display="3. Construction Standards" xr:uid="{ACC2F6C0-7542-4EBD-A413-EFE3019D063A}"/>
    <hyperlink ref="A17:B17" location="'6. Grant Provisions'!Print_Area" display="6. Grant Provisions" xr:uid="{1FBB62D4-9680-4786-9C47-18828116A715}"/>
    <hyperlink ref="A18:B18" location="'7. Subcontractor Reporting'!Print_Area" display="7. Subcontractor Reporting" xr:uid="{16AAC1BF-AE1B-4C52-87D6-7DC4B1D5EC0A}"/>
    <hyperlink ref="A19:B19" location="'8. Workforce Reporting'!Print_Area" display="8. Workforce Reporting" xr:uid="{164B08C5-F223-474B-8370-D533F9241F4C}"/>
    <hyperlink ref="A20:B20" location="'9. Evaluation Criteria'!Print_Area" display="9. Evaluation Criteria" xr:uid="{0AA19371-E992-43E3-A650-853740C61420}"/>
    <hyperlink ref="A16:B16" location="'5. Vendor Registration'!Print_Area" display="5. Vendor Registration" xr:uid="{7E68B359-64DD-4D00-9D5A-5E0024D94B0E}"/>
    <hyperlink ref="A21:B21" location="'10. Signature Page'!A1" display="10. Signature Page" xr:uid="{F35F8432-A36A-4FC8-A8EB-8DB71C4AD755}"/>
  </hyperlinks>
  <pageMargins left="0.25" right="0.25" top="0.25" bottom="0.5" header="0.3" footer="0.05"/>
  <pageSetup scale="63"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289D0-D2AC-4238-A9AC-D2F8F5876A25}">
  <sheetPr>
    <tabColor theme="9" tint="0.79998168889431442"/>
    <pageSetUpPr fitToPage="1"/>
  </sheetPr>
  <dimension ref="A1:E17"/>
  <sheetViews>
    <sheetView zoomScaleNormal="100" workbookViewId="0">
      <selection sqref="A1:E1"/>
    </sheetView>
  </sheetViews>
  <sheetFormatPr defaultRowHeight="14.4" x14ac:dyDescent="0.3"/>
  <cols>
    <col min="1" max="5" width="22.33203125" customWidth="1"/>
  </cols>
  <sheetData>
    <row r="1" spans="1:5" ht="89.25" customHeight="1" x14ac:dyDescent="0.3">
      <c r="A1" s="706" t="s">
        <v>406</v>
      </c>
      <c r="B1" s="707"/>
      <c r="C1" s="707"/>
      <c r="D1" s="707"/>
      <c r="E1" s="707"/>
    </row>
    <row r="2" spans="1:5" ht="339" customHeight="1" x14ac:dyDescent="0.3">
      <c r="A2" s="708" t="s">
        <v>393</v>
      </c>
      <c r="B2" s="708"/>
      <c r="C2" s="708"/>
      <c r="D2" s="708"/>
      <c r="E2" s="708"/>
    </row>
    <row r="3" spans="1:5" ht="15" x14ac:dyDescent="0.3">
      <c r="A3" s="712" t="s">
        <v>257</v>
      </c>
      <c r="B3" s="712"/>
      <c r="C3" s="712"/>
      <c r="D3" s="712"/>
      <c r="E3" s="712"/>
    </row>
    <row r="4" spans="1:5" ht="15" x14ac:dyDescent="0.3">
      <c r="A4" s="229" t="s">
        <v>281</v>
      </c>
      <c r="B4" s="709" t="s">
        <v>394</v>
      </c>
      <c r="C4" s="709"/>
      <c r="D4" s="709"/>
      <c r="E4" s="232"/>
    </row>
    <row r="5" spans="1:5" ht="15" x14ac:dyDescent="0.3">
      <c r="A5" s="712" t="s">
        <v>257</v>
      </c>
      <c r="B5" s="712"/>
      <c r="C5" s="712"/>
      <c r="D5" s="712"/>
      <c r="E5" s="712"/>
    </row>
    <row r="6" spans="1:5" ht="15" x14ac:dyDescent="0.3">
      <c r="A6" s="229" t="s">
        <v>395</v>
      </c>
      <c r="B6" s="709" t="s">
        <v>394</v>
      </c>
      <c r="C6" s="709"/>
      <c r="D6" s="709"/>
      <c r="E6" s="232"/>
    </row>
    <row r="7" spans="1:5" ht="15" x14ac:dyDescent="0.3">
      <c r="A7" s="712" t="s">
        <v>257</v>
      </c>
      <c r="B7" s="712"/>
      <c r="C7" s="712"/>
      <c r="D7" s="712"/>
      <c r="E7" s="712"/>
    </row>
    <row r="8" spans="1:5" ht="15" x14ac:dyDescent="0.3">
      <c r="A8" s="230"/>
      <c r="B8" s="709" t="s">
        <v>394</v>
      </c>
      <c r="C8" s="709"/>
      <c r="D8" s="709"/>
      <c r="E8" s="232"/>
    </row>
    <row r="9" spans="1:5" ht="15" x14ac:dyDescent="0.3">
      <c r="A9" s="712" t="s">
        <v>257</v>
      </c>
      <c r="B9" s="712"/>
      <c r="C9" s="712"/>
      <c r="D9" s="712"/>
      <c r="E9" s="712"/>
    </row>
    <row r="10" spans="1:5" ht="15" x14ac:dyDescent="0.3">
      <c r="A10" s="229" t="s">
        <v>396</v>
      </c>
      <c r="B10" s="709" t="s">
        <v>394</v>
      </c>
      <c r="C10" s="709"/>
      <c r="D10" s="709"/>
      <c r="E10" s="232"/>
    </row>
    <row r="11" spans="1:5" ht="15" x14ac:dyDescent="0.3">
      <c r="A11" s="712" t="s">
        <v>257</v>
      </c>
      <c r="B11" s="712"/>
      <c r="C11" s="712"/>
      <c r="D11" s="712"/>
      <c r="E11" s="712"/>
    </row>
    <row r="12" spans="1:5" ht="20.25" customHeight="1" x14ac:dyDescent="0.3">
      <c r="A12" s="229" t="s">
        <v>368</v>
      </c>
      <c r="B12" s="709" t="s">
        <v>394</v>
      </c>
      <c r="C12" s="709"/>
      <c r="D12" s="709"/>
      <c r="E12" s="232"/>
    </row>
    <row r="13" spans="1:5" ht="15" x14ac:dyDescent="0.3">
      <c r="A13" s="712" t="s">
        <v>257</v>
      </c>
      <c r="B13" s="712"/>
      <c r="C13" s="712"/>
      <c r="D13" s="712"/>
      <c r="E13" s="712"/>
    </row>
    <row r="14" spans="1:5" ht="18" customHeight="1" x14ac:dyDescent="0.3">
      <c r="A14" s="229" t="s">
        <v>397</v>
      </c>
      <c r="B14" s="709" t="s">
        <v>394</v>
      </c>
      <c r="C14" s="709"/>
      <c r="D14" s="709"/>
      <c r="E14" s="232"/>
    </row>
    <row r="15" spans="1:5" ht="15.6" x14ac:dyDescent="0.3">
      <c r="A15" s="231"/>
      <c r="B15" s="710" t="s">
        <v>398</v>
      </c>
      <c r="C15" s="711"/>
      <c r="D15" s="711"/>
      <c r="E15" s="232"/>
    </row>
    <row r="16" spans="1:5" ht="51.75" customHeight="1" x14ac:dyDescent="0.3">
      <c r="A16" s="229" t="s">
        <v>399</v>
      </c>
      <c r="B16" s="709" t="s">
        <v>394</v>
      </c>
      <c r="C16" s="709"/>
      <c r="D16" s="709"/>
      <c r="E16" s="232"/>
    </row>
    <row r="17" spans="1:5" ht="15" x14ac:dyDescent="0.3">
      <c r="A17" s="712" t="s">
        <v>257</v>
      </c>
      <c r="B17" s="712"/>
      <c r="C17" s="712"/>
      <c r="D17" s="712"/>
      <c r="E17" s="712"/>
    </row>
  </sheetData>
  <mergeCells count="17">
    <mergeCell ref="A17:E17"/>
    <mergeCell ref="A1:E1"/>
    <mergeCell ref="A2:E2"/>
    <mergeCell ref="B14:D14"/>
    <mergeCell ref="B16:D16"/>
    <mergeCell ref="B4:D4"/>
    <mergeCell ref="B6:D6"/>
    <mergeCell ref="B8:D8"/>
    <mergeCell ref="B10:D10"/>
    <mergeCell ref="B12:D12"/>
    <mergeCell ref="B15:D15"/>
    <mergeCell ref="A3:E3"/>
    <mergeCell ref="A5:E5"/>
    <mergeCell ref="A7:E7"/>
    <mergeCell ref="A9:E9"/>
    <mergeCell ref="A11:E11"/>
    <mergeCell ref="A13:E13"/>
  </mergeCells>
  <pageMargins left="0.7" right="0.7" top="0.75" bottom="0.75" header="0.3" footer="0.3"/>
  <pageSetup scale="82"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71172-DC5C-47C0-BCF5-0BE17A21AD0F}">
  <sheetPr>
    <tabColor theme="9" tint="0.79998168889431442"/>
    <pageSetUpPr fitToPage="1"/>
  </sheetPr>
  <dimension ref="A1:XEN1048552"/>
  <sheetViews>
    <sheetView showGridLines="0" zoomScale="130" zoomScaleNormal="130" workbookViewId="0">
      <pane ySplit="2" topLeftCell="A3" activePane="bottomLeft" state="frozen"/>
      <selection pane="bottomLeft" sqref="A1:J2"/>
    </sheetView>
  </sheetViews>
  <sheetFormatPr defaultColWidth="0" defaultRowHeight="14.4" x14ac:dyDescent="0.3"/>
  <cols>
    <col min="1" max="1" width="4.6640625" style="1" customWidth="1"/>
    <col min="2" max="2" width="19.44140625" style="1" customWidth="1"/>
    <col min="3" max="3" width="77.5546875" style="1" customWidth="1"/>
    <col min="4" max="4" width="20.33203125" style="1" customWidth="1"/>
    <col min="5" max="5" width="30.6640625" style="1" customWidth="1"/>
    <col min="6" max="6" width="20.33203125" style="1" customWidth="1"/>
    <col min="7" max="7" width="27.33203125" style="1" customWidth="1"/>
    <col min="8" max="8" width="11.33203125" style="1" customWidth="1"/>
    <col min="9" max="9" width="20.33203125" style="1" customWidth="1"/>
    <col min="10" max="10" width="30.6640625" style="1" customWidth="1"/>
    <col min="11" max="11" width="3.5546875" style="1" customWidth="1"/>
    <col min="12" max="12" width="3" style="1" hidden="1" customWidth="1"/>
    <col min="13" max="16384" width="8.6640625" style="1" hidden="1"/>
  </cols>
  <sheetData>
    <row r="1" spans="1:11 16368:16368" ht="33.75" customHeight="1" x14ac:dyDescent="0.3">
      <c r="A1" s="261" t="s">
        <v>402</v>
      </c>
      <c r="B1" s="283"/>
      <c r="C1" s="283"/>
      <c r="D1" s="283"/>
      <c r="E1" s="283"/>
      <c r="F1" s="283"/>
      <c r="G1" s="283"/>
      <c r="H1" s="283"/>
      <c r="I1" s="283"/>
      <c r="J1" s="283"/>
      <c r="K1" s="233"/>
    </row>
    <row r="2" spans="1:11 16368:16368" ht="45" customHeight="1" x14ac:dyDescent="0.3">
      <c r="A2" s="284"/>
      <c r="B2" s="285"/>
      <c r="C2" s="285"/>
      <c r="D2" s="285"/>
      <c r="E2" s="285"/>
      <c r="F2" s="285"/>
      <c r="G2" s="285"/>
      <c r="H2" s="285"/>
      <c r="I2" s="285"/>
      <c r="J2" s="285"/>
      <c r="K2" s="234"/>
      <c r="XEN2" s="1" t="s">
        <v>90</v>
      </c>
    </row>
    <row r="3" spans="1:11 16368:16368" x14ac:dyDescent="0.3">
      <c r="A3" s="1" t="s">
        <v>91</v>
      </c>
      <c r="XEN3" s="1" t="s">
        <v>92</v>
      </c>
    </row>
    <row r="4" spans="1:11 16368:16368" x14ac:dyDescent="0.3">
      <c r="A4" s="2" t="s">
        <v>93</v>
      </c>
      <c r="B4" s="2"/>
      <c r="C4" s="2"/>
      <c r="D4" s="2"/>
      <c r="E4" s="352"/>
      <c r="F4" s="352"/>
      <c r="G4" s="2"/>
      <c r="H4" s="2"/>
      <c r="I4" s="2"/>
      <c r="J4" s="2"/>
      <c r="XEN4" s="1" t="s">
        <v>94</v>
      </c>
    </row>
    <row r="5" spans="1:11 16368:16368" x14ac:dyDescent="0.3">
      <c r="A5" s="2"/>
      <c r="B5" s="2"/>
      <c r="C5" s="2"/>
      <c r="D5" s="2"/>
      <c r="E5" s="26"/>
      <c r="F5" s="26"/>
      <c r="G5" s="2"/>
      <c r="H5" s="2"/>
      <c r="I5" s="2"/>
      <c r="J5" s="2"/>
    </row>
    <row r="6" spans="1:11 16368:16368" ht="21" x14ac:dyDescent="0.3">
      <c r="A6" s="13" t="s">
        <v>95</v>
      </c>
      <c r="B6" s="13"/>
      <c r="C6" s="14"/>
      <c r="D6" s="13"/>
      <c r="E6" s="13"/>
      <c r="F6" s="13"/>
      <c r="G6" s="13"/>
      <c r="H6" s="13"/>
      <c r="I6" s="13"/>
      <c r="J6" s="13"/>
      <c r="XEN6" s="1" t="s">
        <v>96</v>
      </c>
    </row>
    <row r="7" spans="1:11 16368:16368" ht="12.6" customHeight="1" x14ac:dyDescent="0.3">
      <c r="A7" s="13"/>
      <c r="B7" s="13"/>
      <c r="C7" s="14"/>
      <c r="D7" s="13"/>
      <c r="E7" s="13"/>
      <c r="F7" s="13"/>
      <c r="G7" s="13"/>
      <c r="H7" s="13"/>
      <c r="I7" s="13"/>
      <c r="J7" s="13"/>
    </row>
    <row r="8" spans="1:11 16368:16368" x14ac:dyDescent="0.3">
      <c r="A8" s="319" t="s">
        <v>97</v>
      </c>
      <c r="B8" s="319"/>
      <c r="C8" s="319"/>
      <c r="D8" s="319"/>
      <c r="E8" s="319"/>
      <c r="F8" s="319"/>
      <c r="G8" s="319"/>
      <c r="H8" s="319"/>
      <c r="I8" s="319"/>
      <c r="J8" s="319"/>
    </row>
    <row r="9" spans="1:11 16368:16368" x14ac:dyDescent="0.3">
      <c r="A9" s="354" t="s">
        <v>98</v>
      </c>
      <c r="B9" s="354"/>
      <c r="C9" s="348" t="s">
        <v>99</v>
      </c>
      <c r="D9" s="349"/>
      <c r="E9" s="350"/>
      <c r="F9" s="348" t="s">
        <v>100</v>
      </c>
      <c r="G9" s="349"/>
      <c r="H9" s="349"/>
      <c r="I9" s="349"/>
      <c r="J9" s="350"/>
    </row>
    <row r="10" spans="1:11 16368:16368" ht="22.5" customHeight="1" x14ac:dyDescent="0.3">
      <c r="A10" s="353" t="s">
        <v>101</v>
      </c>
      <c r="B10" s="353"/>
      <c r="C10" s="340"/>
      <c r="D10" s="341"/>
      <c r="E10" s="342"/>
      <c r="F10" s="340"/>
      <c r="G10" s="341"/>
      <c r="H10" s="341"/>
      <c r="I10" s="341"/>
      <c r="J10" s="342"/>
    </row>
    <row r="11" spans="1:11 16368:16368" ht="36.75" customHeight="1" x14ac:dyDescent="0.3">
      <c r="A11" s="355" t="s">
        <v>102</v>
      </c>
      <c r="B11" s="356"/>
      <c r="C11" s="357"/>
      <c r="D11" s="358"/>
      <c r="E11" s="359"/>
      <c r="F11" s="357"/>
      <c r="G11" s="358"/>
      <c r="H11" s="358"/>
      <c r="I11" s="358"/>
      <c r="J11" s="359"/>
    </row>
    <row r="12" spans="1:11 16368:16368" ht="22.5" customHeight="1" x14ac:dyDescent="0.3">
      <c r="A12" s="353" t="s">
        <v>103</v>
      </c>
      <c r="B12" s="353"/>
      <c r="C12" s="340"/>
      <c r="D12" s="341"/>
      <c r="E12" s="342"/>
      <c r="F12" s="340"/>
      <c r="G12" s="341"/>
      <c r="H12" s="341"/>
      <c r="I12" s="341"/>
      <c r="J12" s="342"/>
    </row>
    <row r="13" spans="1:11 16368:16368" ht="22.5" customHeight="1" x14ac:dyDescent="0.3">
      <c r="A13" s="353" t="s">
        <v>104</v>
      </c>
      <c r="B13" s="353"/>
      <c r="C13" s="340"/>
      <c r="D13" s="341"/>
      <c r="E13" s="342"/>
      <c r="F13" s="340"/>
      <c r="G13" s="341"/>
      <c r="H13" s="341"/>
      <c r="I13" s="341"/>
      <c r="J13" s="342"/>
    </row>
    <row r="14" spans="1:11 16368:16368" ht="22.5" customHeight="1" x14ac:dyDescent="0.3">
      <c r="A14" s="353" t="s">
        <v>105</v>
      </c>
      <c r="B14" s="353"/>
      <c r="C14" s="340"/>
      <c r="D14" s="341"/>
      <c r="E14" s="342"/>
      <c r="F14" s="340"/>
      <c r="G14" s="341"/>
      <c r="H14" s="341"/>
      <c r="I14" s="341"/>
      <c r="J14" s="342"/>
    </row>
    <row r="15" spans="1:11 16368:16368" ht="22.5" customHeight="1" x14ac:dyDescent="0.3">
      <c r="A15" s="353" t="s">
        <v>106</v>
      </c>
      <c r="B15" s="353"/>
      <c r="C15" s="340"/>
      <c r="D15" s="341"/>
      <c r="E15" s="342"/>
      <c r="F15" s="340"/>
      <c r="G15" s="341"/>
      <c r="H15" s="341"/>
      <c r="I15" s="341"/>
      <c r="J15" s="342"/>
    </row>
    <row r="16" spans="1:11 16368:16368" x14ac:dyDescent="0.3">
      <c r="A16" s="15"/>
      <c r="B16" s="15"/>
      <c r="C16" s="16"/>
      <c r="D16" s="16"/>
      <c r="E16" s="16"/>
      <c r="F16" s="16"/>
      <c r="G16" s="16"/>
      <c r="H16" s="16"/>
      <c r="I16" s="16"/>
      <c r="J16" s="16"/>
    </row>
    <row r="17" spans="1:10" x14ac:dyDescent="0.3">
      <c r="A17" s="319" t="s">
        <v>107</v>
      </c>
      <c r="B17" s="319"/>
      <c r="C17" s="319"/>
      <c r="D17" s="319"/>
      <c r="E17" s="319"/>
      <c r="F17" s="319"/>
      <c r="G17" s="319"/>
      <c r="H17" s="319"/>
      <c r="I17" s="319"/>
      <c r="J17" s="319"/>
    </row>
    <row r="18" spans="1:10" ht="22.5" customHeight="1" x14ac:dyDescent="0.3">
      <c r="A18" s="292" t="s">
        <v>108</v>
      </c>
      <c r="B18" s="292"/>
      <c r="C18" s="292"/>
      <c r="D18" s="347"/>
      <c r="E18" s="347"/>
      <c r="F18" s="347"/>
      <c r="G18" s="347"/>
      <c r="H18" s="347"/>
      <c r="I18" s="347"/>
      <c r="J18" s="347"/>
    </row>
    <row r="19" spans="1:10" ht="22.5" customHeight="1" x14ac:dyDescent="0.3">
      <c r="A19" s="292" t="s">
        <v>109</v>
      </c>
      <c r="B19" s="292"/>
      <c r="C19" s="292"/>
      <c r="D19" s="347"/>
      <c r="E19" s="347"/>
      <c r="F19" s="347"/>
      <c r="G19" s="347"/>
      <c r="H19" s="347"/>
      <c r="I19" s="347"/>
      <c r="J19" s="347"/>
    </row>
    <row r="20" spans="1:10" ht="22.5" customHeight="1" x14ac:dyDescent="0.3">
      <c r="A20" s="292" t="s">
        <v>110</v>
      </c>
      <c r="B20" s="292"/>
      <c r="C20" s="292"/>
      <c r="D20" s="347"/>
      <c r="E20" s="347"/>
      <c r="F20" s="347"/>
      <c r="G20" s="347"/>
      <c r="H20" s="347"/>
      <c r="I20" s="347"/>
      <c r="J20" s="347"/>
    </row>
    <row r="21" spans="1:10" ht="22.5" customHeight="1" x14ac:dyDescent="0.3">
      <c r="A21" s="292" t="s">
        <v>111</v>
      </c>
      <c r="B21" s="292"/>
      <c r="C21" s="292"/>
      <c r="D21" s="347"/>
      <c r="E21" s="347"/>
      <c r="F21" s="347"/>
      <c r="G21" s="347"/>
      <c r="H21" s="347"/>
      <c r="I21" s="347"/>
      <c r="J21" s="347"/>
    </row>
    <row r="22" spans="1:10" ht="22.5" customHeight="1" x14ac:dyDescent="0.3">
      <c r="A22" s="292" t="s">
        <v>112</v>
      </c>
      <c r="B22" s="292"/>
      <c r="C22" s="292"/>
      <c r="D22" s="347"/>
      <c r="E22" s="347"/>
      <c r="F22" s="347"/>
      <c r="G22" s="347"/>
      <c r="H22" s="347"/>
      <c r="I22" s="347"/>
      <c r="J22" s="347"/>
    </row>
    <row r="23" spans="1:10" ht="22.5" customHeight="1" x14ac:dyDescent="0.3">
      <c r="A23" s="292" t="s">
        <v>113</v>
      </c>
      <c r="B23" s="292"/>
      <c r="C23" s="292"/>
      <c r="D23" s="333" t="s">
        <v>114</v>
      </c>
      <c r="E23" s="334"/>
      <c r="F23" s="343" t="s">
        <v>115</v>
      </c>
      <c r="G23" s="344"/>
      <c r="H23" s="344"/>
      <c r="I23" s="344"/>
      <c r="J23" s="345"/>
    </row>
    <row r="24" spans="1:10" ht="22.5" customHeight="1" x14ac:dyDescent="0.3">
      <c r="A24" s="292" t="s">
        <v>116</v>
      </c>
      <c r="B24" s="292"/>
      <c r="C24" s="292"/>
      <c r="D24" s="333" t="s">
        <v>114</v>
      </c>
      <c r="E24" s="334"/>
      <c r="F24" s="343" t="s">
        <v>115</v>
      </c>
      <c r="G24" s="344"/>
      <c r="H24" s="344"/>
      <c r="I24" s="344"/>
      <c r="J24" s="345"/>
    </row>
    <row r="25" spans="1:10" ht="22.5" customHeight="1" x14ac:dyDescent="0.3">
      <c r="A25" s="292" t="s">
        <v>117</v>
      </c>
      <c r="B25" s="292"/>
      <c r="C25" s="292"/>
      <c r="D25" s="333" t="s">
        <v>114</v>
      </c>
      <c r="E25" s="334"/>
      <c r="F25" s="343" t="s">
        <v>115</v>
      </c>
      <c r="G25" s="344"/>
      <c r="H25" s="344"/>
      <c r="I25" s="344"/>
      <c r="J25" s="345"/>
    </row>
    <row r="26" spans="1:10" x14ac:dyDescent="0.3">
      <c r="A26" s="15"/>
      <c r="B26" s="15"/>
      <c r="C26" s="16"/>
      <c r="D26" s="17"/>
      <c r="E26" s="17"/>
      <c r="F26" s="17"/>
      <c r="G26" s="17"/>
      <c r="H26" s="17"/>
      <c r="I26" s="17"/>
      <c r="J26" s="17"/>
    </row>
    <row r="27" spans="1:10" x14ac:dyDescent="0.3">
      <c r="A27" s="319" t="s">
        <v>118</v>
      </c>
      <c r="B27" s="319"/>
      <c r="C27" s="319"/>
      <c r="D27" s="319"/>
      <c r="E27" s="319"/>
      <c r="F27" s="319"/>
      <c r="G27" s="319"/>
      <c r="H27" s="319"/>
      <c r="I27" s="319"/>
      <c r="J27" s="319"/>
    </row>
    <row r="28" spans="1:10" x14ac:dyDescent="0.3">
      <c r="A28" s="351"/>
      <c r="B28" s="351"/>
      <c r="C28" s="351"/>
      <c r="D28" s="346">
        <v>2021</v>
      </c>
      <c r="E28" s="346"/>
      <c r="F28" s="346">
        <v>2022</v>
      </c>
      <c r="G28" s="346"/>
      <c r="H28" s="346"/>
      <c r="I28" s="346">
        <v>2023</v>
      </c>
      <c r="J28" s="346"/>
    </row>
    <row r="29" spans="1:10" ht="22.5" customHeight="1" x14ac:dyDescent="0.3">
      <c r="A29" s="292" t="s">
        <v>119</v>
      </c>
      <c r="B29" s="292"/>
      <c r="C29" s="292"/>
      <c r="D29" s="339"/>
      <c r="E29" s="339"/>
      <c r="F29" s="339"/>
      <c r="G29" s="339"/>
      <c r="H29" s="339"/>
      <c r="I29" s="339"/>
      <c r="J29" s="339"/>
    </row>
    <row r="30" spans="1:10" ht="22.5" customHeight="1" x14ac:dyDescent="0.3">
      <c r="A30" s="292" t="s">
        <v>120</v>
      </c>
      <c r="B30" s="292"/>
      <c r="C30" s="292"/>
      <c r="D30" s="339"/>
      <c r="E30" s="339"/>
      <c r="F30" s="339"/>
      <c r="G30" s="339"/>
      <c r="H30" s="339"/>
      <c r="I30" s="339"/>
      <c r="J30" s="339"/>
    </row>
    <row r="31" spans="1:10" ht="67.5" customHeight="1" x14ac:dyDescent="0.3">
      <c r="A31" s="292" t="s">
        <v>121</v>
      </c>
      <c r="B31" s="292"/>
      <c r="C31" s="292"/>
      <c r="D31" s="320"/>
      <c r="E31" s="320"/>
      <c r="F31" s="320"/>
      <c r="G31" s="320"/>
      <c r="H31" s="320"/>
      <c r="I31" s="320"/>
      <c r="J31" s="320"/>
    </row>
    <row r="32" spans="1:10" ht="22.5" customHeight="1" x14ac:dyDescent="0.3">
      <c r="A32" s="292" t="s">
        <v>122</v>
      </c>
      <c r="B32" s="292"/>
      <c r="C32" s="292"/>
      <c r="D32" s="287" t="s">
        <v>114</v>
      </c>
      <c r="E32" s="288"/>
      <c r="F32" s="289" t="s">
        <v>115</v>
      </c>
      <c r="G32" s="290"/>
      <c r="H32" s="290"/>
      <c r="I32" s="290"/>
      <c r="J32" s="291"/>
    </row>
    <row r="33" spans="1:10" ht="45" customHeight="1" x14ac:dyDescent="0.3">
      <c r="A33" s="338" t="s">
        <v>123</v>
      </c>
      <c r="B33" s="338"/>
      <c r="C33" s="338"/>
      <c r="D33" s="320"/>
      <c r="E33" s="320"/>
      <c r="F33" s="320"/>
      <c r="G33" s="320"/>
      <c r="H33" s="320"/>
      <c r="I33" s="320"/>
      <c r="J33" s="320"/>
    </row>
    <row r="34" spans="1:10" x14ac:dyDescent="0.3">
      <c r="A34" s="15"/>
      <c r="B34" s="15"/>
      <c r="C34" s="16"/>
      <c r="D34" s="17"/>
      <c r="E34" s="17"/>
      <c r="F34" s="17"/>
      <c r="G34" s="17"/>
      <c r="H34" s="17"/>
      <c r="I34" s="17"/>
      <c r="J34" s="17"/>
    </row>
    <row r="35" spans="1:10" x14ac:dyDescent="0.3">
      <c r="A35" s="319" t="s">
        <v>124</v>
      </c>
      <c r="B35" s="319"/>
      <c r="C35" s="319"/>
      <c r="D35" s="319"/>
      <c r="E35" s="319"/>
      <c r="F35" s="319"/>
      <c r="G35" s="319"/>
      <c r="H35" s="319"/>
      <c r="I35" s="319"/>
      <c r="J35" s="319"/>
    </row>
    <row r="36" spans="1:10" ht="45" customHeight="1" x14ac:dyDescent="0.3">
      <c r="A36" s="338" t="s">
        <v>125</v>
      </c>
      <c r="B36" s="338"/>
      <c r="C36" s="338"/>
      <c r="D36" s="287" t="s">
        <v>114</v>
      </c>
      <c r="E36" s="288"/>
      <c r="F36" s="289" t="s">
        <v>115</v>
      </c>
      <c r="G36" s="290"/>
      <c r="H36" s="290"/>
      <c r="I36" s="290"/>
      <c r="J36" s="291"/>
    </row>
    <row r="37" spans="1:10" ht="260.25" customHeight="1" x14ac:dyDescent="0.3">
      <c r="A37" s="335" t="s">
        <v>126</v>
      </c>
      <c r="B37" s="336"/>
      <c r="C37" s="337"/>
      <c r="D37" s="287" t="s">
        <v>114</v>
      </c>
      <c r="E37" s="288"/>
      <c r="F37" s="289" t="s">
        <v>115</v>
      </c>
      <c r="G37" s="290"/>
      <c r="H37" s="290"/>
      <c r="I37" s="290"/>
      <c r="J37" s="291"/>
    </row>
    <row r="38" spans="1:10" ht="45" customHeight="1" x14ac:dyDescent="0.3">
      <c r="A38" s="338" t="s">
        <v>127</v>
      </c>
      <c r="B38" s="338"/>
      <c r="C38" s="338"/>
      <c r="D38" s="333" t="s">
        <v>114</v>
      </c>
      <c r="E38" s="334"/>
      <c r="F38" s="343" t="s">
        <v>115</v>
      </c>
      <c r="G38" s="344"/>
      <c r="H38" s="344"/>
      <c r="I38" s="344"/>
      <c r="J38" s="345"/>
    </row>
    <row r="39" spans="1:10" x14ac:dyDescent="0.3">
      <c r="A39" s="338"/>
      <c r="B39" s="338"/>
      <c r="C39" s="338"/>
      <c r="D39" s="333"/>
      <c r="E39" s="334"/>
      <c r="F39" s="343"/>
      <c r="G39" s="344"/>
      <c r="H39" s="344"/>
      <c r="I39" s="344"/>
      <c r="J39" s="345"/>
    </row>
    <row r="40" spans="1:10" x14ac:dyDescent="0.3">
      <c r="A40" s="319" t="s">
        <v>128</v>
      </c>
      <c r="B40" s="319"/>
      <c r="C40" s="319"/>
      <c r="D40" s="319"/>
      <c r="E40" s="319"/>
      <c r="F40" s="319"/>
      <c r="G40" s="319"/>
      <c r="H40" s="319"/>
      <c r="I40" s="319"/>
      <c r="J40" s="319"/>
    </row>
    <row r="41" spans="1:10" ht="45" customHeight="1" x14ac:dyDescent="0.3">
      <c r="A41" s="292" t="s">
        <v>129</v>
      </c>
      <c r="B41" s="292"/>
      <c r="C41" s="292"/>
      <c r="D41" s="347"/>
      <c r="E41" s="347"/>
      <c r="F41" s="347"/>
      <c r="G41" s="347"/>
      <c r="H41" s="347"/>
      <c r="I41" s="347"/>
      <c r="J41" s="347"/>
    </row>
    <row r="42" spans="1:10" ht="22.5" customHeight="1" x14ac:dyDescent="0.3">
      <c r="A42" s="292" t="s">
        <v>130</v>
      </c>
      <c r="B42" s="292"/>
      <c r="C42" s="292"/>
      <c r="D42" s="347"/>
      <c r="E42" s="347"/>
      <c r="F42" s="347"/>
      <c r="G42" s="347"/>
      <c r="H42" s="347"/>
      <c r="I42" s="347"/>
      <c r="J42" s="347"/>
    </row>
    <row r="43" spans="1:10" ht="22.5" customHeight="1" x14ac:dyDescent="0.3">
      <c r="A43" s="321" t="s">
        <v>131</v>
      </c>
      <c r="B43" s="321"/>
      <c r="C43" s="321"/>
      <c r="D43" s="347"/>
      <c r="E43" s="347"/>
      <c r="F43" s="347"/>
      <c r="G43" s="347"/>
      <c r="H43" s="347"/>
      <c r="I43" s="347"/>
      <c r="J43" s="347"/>
    </row>
    <row r="45" spans="1:10" ht="14.4" customHeight="1" x14ac:dyDescent="0.3">
      <c r="A45" s="319" t="s">
        <v>132</v>
      </c>
      <c r="B45" s="319"/>
      <c r="C45" s="319"/>
      <c r="D45" s="319"/>
      <c r="E45" s="319"/>
      <c r="F45" s="319"/>
      <c r="G45" s="319"/>
      <c r="H45" s="319"/>
      <c r="I45" s="319"/>
      <c r="J45" s="319"/>
    </row>
    <row r="46" spans="1:10" ht="22.5" customHeight="1" x14ac:dyDescent="0.3">
      <c r="A46" s="321" t="s">
        <v>133</v>
      </c>
      <c r="B46" s="321"/>
      <c r="C46" s="321"/>
      <c r="D46" s="320"/>
      <c r="E46" s="320"/>
      <c r="F46" s="320"/>
      <c r="G46" s="320"/>
      <c r="H46" s="320"/>
      <c r="I46" s="320"/>
      <c r="J46" s="320"/>
    </row>
    <row r="47" spans="1:10" ht="45" customHeight="1" x14ac:dyDescent="0.3">
      <c r="A47" s="321" t="s">
        <v>134</v>
      </c>
      <c r="B47" s="321"/>
      <c r="C47" s="321"/>
      <c r="D47" s="320"/>
      <c r="E47" s="320"/>
      <c r="F47" s="320"/>
      <c r="G47" s="320"/>
      <c r="H47" s="320"/>
      <c r="I47" s="320"/>
      <c r="J47" s="320"/>
    </row>
    <row r="48" spans="1:10" ht="22.5" customHeight="1" x14ac:dyDescent="0.3">
      <c r="A48" s="292" t="s">
        <v>135</v>
      </c>
      <c r="B48" s="292"/>
      <c r="C48" s="292"/>
      <c r="D48" s="19" t="s">
        <v>114</v>
      </c>
      <c r="E48" s="293" t="s">
        <v>115</v>
      </c>
      <c r="F48" s="293"/>
      <c r="G48" s="293"/>
      <c r="H48" s="293"/>
      <c r="I48" s="293"/>
      <c r="J48" s="293"/>
    </row>
    <row r="49" spans="1:10" ht="45" customHeight="1" x14ac:dyDescent="0.3">
      <c r="A49" s="292" t="s">
        <v>136</v>
      </c>
      <c r="B49" s="292"/>
      <c r="C49" s="292"/>
      <c r="D49" s="19" t="s">
        <v>114</v>
      </c>
      <c r="E49" s="293" t="s">
        <v>115</v>
      </c>
      <c r="F49" s="293"/>
      <c r="G49" s="293"/>
      <c r="H49" s="293"/>
      <c r="I49" s="293"/>
      <c r="J49" s="293"/>
    </row>
    <row r="51" spans="1:10" ht="14.4" customHeight="1" x14ac:dyDescent="0.3">
      <c r="A51" s="319" t="s">
        <v>137</v>
      </c>
      <c r="B51" s="319"/>
      <c r="C51" s="319"/>
      <c r="D51" s="319"/>
      <c r="E51" s="319"/>
      <c r="F51" s="319"/>
      <c r="G51" s="319"/>
      <c r="H51" s="319"/>
      <c r="I51" s="319"/>
      <c r="J51" s="319"/>
    </row>
    <row r="52" spans="1:10" ht="42" customHeight="1" x14ac:dyDescent="0.3">
      <c r="A52" s="292" t="s">
        <v>138</v>
      </c>
      <c r="B52" s="292"/>
      <c r="C52" s="292"/>
      <c r="D52" s="320"/>
      <c r="E52" s="320"/>
      <c r="F52" s="320"/>
      <c r="G52" s="320"/>
      <c r="H52" s="320"/>
      <c r="I52" s="320"/>
      <c r="J52" s="320"/>
    </row>
    <row r="53" spans="1:10" ht="22.5" customHeight="1" x14ac:dyDescent="0.3">
      <c r="A53" s="323" t="s">
        <v>139</v>
      </c>
      <c r="B53" s="323"/>
      <c r="C53" s="323"/>
      <c r="D53" s="320"/>
      <c r="E53" s="320"/>
      <c r="F53" s="320"/>
      <c r="G53" s="320"/>
      <c r="H53" s="320"/>
      <c r="I53" s="320"/>
      <c r="J53" s="320"/>
    </row>
    <row r="55" spans="1:10" x14ac:dyDescent="0.3">
      <c r="A55" s="319" t="s">
        <v>140</v>
      </c>
      <c r="B55" s="319"/>
      <c r="C55" s="319"/>
      <c r="D55" s="319"/>
      <c r="E55" s="319"/>
      <c r="F55" s="319"/>
      <c r="G55" s="319"/>
      <c r="H55" s="319"/>
      <c r="I55" s="319"/>
      <c r="J55" s="319"/>
    </row>
    <row r="56" spans="1:10" ht="23.25" customHeight="1" x14ac:dyDescent="0.3">
      <c r="A56" s="324" t="s">
        <v>141</v>
      </c>
      <c r="B56" s="325"/>
      <c r="C56" s="326"/>
      <c r="D56" s="322" t="s">
        <v>142</v>
      </c>
      <c r="E56" s="322"/>
      <c r="F56" s="322" t="s">
        <v>143</v>
      </c>
      <c r="G56" s="322"/>
      <c r="H56" s="322"/>
      <c r="I56" s="322" t="s">
        <v>144</v>
      </c>
      <c r="J56" s="322"/>
    </row>
    <row r="57" spans="1:10" ht="23.25" customHeight="1" x14ac:dyDescent="0.3">
      <c r="A57" s="327"/>
      <c r="B57" s="328"/>
      <c r="C57" s="329"/>
      <c r="D57" s="34" t="s">
        <v>145</v>
      </c>
      <c r="E57" s="18"/>
      <c r="F57" s="34" t="s">
        <v>145</v>
      </c>
      <c r="G57" s="318"/>
      <c r="H57" s="318"/>
      <c r="I57" s="34" t="s">
        <v>145</v>
      </c>
      <c r="J57" s="18"/>
    </row>
    <row r="58" spans="1:10" ht="23.25" customHeight="1" x14ac:dyDescent="0.3">
      <c r="A58" s="327"/>
      <c r="B58" s="328"/>
      <c r="C58" s="329"/>
      <c r="D58" s="34" t="s">
        <v>146</v>
      </c>
      <c r="E58" s="18" t="s">
        <v>147</v>
      </c>
      <c r="F58" s="34" t="s">
        <v>146</v>
      </c>
      <c r="G58" s="318" t="s">
        <v>147</v>
      </c>
      <c r="H58" s="318"/>
      <c r="I58" s="34" t="s">
        <v>146</v>
      </c>
      <c r="J58" s="18" t="s">
        <v>147</v>
      </c>
    </row>
    <row r="59" spans="1:10" ht="23.25" customHeight="1" x14ac:dyDescent="0.3">
      <c r="A59" s="327"/>
      <c r="B59" s="328"/>
      <c r="C59" s="329"/>
      <c r="D59" s="34" t="s">
        <v>148</v>
      </c>
      <c r="E59" s="18"/>
      <c r="F59" s="34" t="s">
        <v>148</v>
      </c>
      <c r="G59" s="318"/>
      <c r="H59" s="318"/>
      <c r="I59" s="34" t="s">
        <v>148</v>
      </c>
      <c r="J59" s="18"/>
    </row>
    <row r="60" spans="1:10" ht="23.25" customHeight="1" x14ac:dyDescent="0.3">
      <c r="A60" s="327"/>
      <c r="B60" s="328"/>
      <c r="C60" s="329"/>
      <c r="D60" s="34" t="s">
        <v>149</v>
      </c>
      <c r="E60" s="18"/>
      <c r="F60" s="34" t="s">
        <v>149</v>
      </c>
      <c r="G60" s="318"/>
      <c r="H60" s="318"/>
      <c r="I60" s="34" t="s">
        <v>149</v>
      </c>
      <c r="J60" s="18"/>
    </row>
    <row r="61" spans="1:10" ht="23.25" customHeight="1" x14ac:dyDescent="0.3">
      <c r="A61" s="330"/>
      <c r="B61" s="331"/>
      <c r="C61" s="332"/>
      <c r="D61" s="34" t="s">
        <v>150</v>
      </c>
      <c r="E61" s="18"/>
      <c r="F61" s="34" t="s">
        <v>150</v>
      </c>
      <c r="G61" s="318"/>
      <c r="H61" s="318"/>
      <c r="I61" s="34" t="s">
        <v>150</v>
      </c>
      <c r="J61" s="18"/>
    </row>
    <row r="63" spans="1:10" x14ac:dyDescent="0.3">
      <c r="A63" s="319" t="s">
        <v>151</v>
      </c>
      <c r="B63" s="319"/>
      <c r="C63" s="319"/>
      <c r="D63" s="319"/>
      <c r="E63" s="319"/>
      <c r="F63" s="319"/>
      <c r="G63" s="319"/>
      <c r="H63" s="319"/>
      <c r="I63" s="319"/>
      <c r="J63" s="319"/>
    </row>
    <row r="64" spans="1:10" ht="45" customHeight="1" x14ac:dyDescent="0.3">
      <c r="A64" s="286" t="s">
        <v>152</v>
      </c>
      <c r="B64" s="286"/>
      <c r="C64" s="286"/>
      <c r="D64" s="287" t="s">
        <v>114</v>
      </c>
      <c r="E64" s="288"/>
      <c r="F64" s="289" t="s">
        <v>115</v>
      </c>
      <c r="G64" s="290"/>
      <c r="H64" s="290"/>
      <c r="I64" s="290"/>
      <c r="J64" s="291"/>
    </row>
    <row r="65" spans="1:10" ht="45" customHeight="1" x14ac:dyDescent="0.3">
      <c r="A65" s="294" t="s">
        <v>153</v>
      </c>
      <c r="B65" s="295"/>
      <c r="C65" s="296"/>
      <c r="D65" s="315"/>
      <c r="E65" s="316"/>
      <c r="F65" s="316"/>
      <c r="G65" s="316"/>
      <c r="H65" s="316"/>
      <c r="I65" s="316"/>
      <c r="J65" s="317"/>
    </row>
    <row r="66" spans="1:10" ht="220.5" customHeight="1" x14ac:dyDescent="0.3">
      <c r="A66" s="297" t="s">
        <v>154</v>
      </c>
      <c r="B66" s="298"/>
      <c r="C66" s="298"/>
      <c r="D66" s="287" t="s">
        <v>114</v>
      </c>
      <c r="E66" s="288"/>
      <c r="F66" s="289" t="s">
        <v>115</v>
      </c>
      <c r="G66" s="290"/>
      <c r="H66" s="290"/>
      <c r="I66" s="290"/>
      <c r="J66" s="291"/>
    </row>
    <row r="67" spans="1:10" ht="63" customHeight="1" x14ac:dyDescent="0.3">
      <c r="A67" s="297" t="s">
        <v>155</v>
      </c>
      <c r="B67" s="298"/>
      <c r="C67" s="298"/>
      <c r="D67" s="287" t="s">
        <v>114</v>
      </c>
      <c r="E67" s="288"/>
      <c r="F67" s="289" t="s">
        <v>115</v>
      </c>
      <c r="G67" s="290"/>
      <c r="H67" s="290"/>
      <c r="I67" s="290"/>
      <c r="J67" s="291"/>
    </row>
    <row r="68" spans="1:10" ht="63" customHeight="1" x14ac:dyDescent="0.3">
      <c r="A68" s="297" t="s">
        <v>156</v>
      </c>
      <c r="B68" s="298"/>
      <c r="C68" s="298"/>
      <c r="D68" s="287" t="s">
        <v>114</v>
      </c>
      <c r="E68" s="288"/>
      <c r="F68" s="289" t="s">
        <v>115</v>
      </c>
      <c r="G68" s="290"/>
      <c r="H68" s="290"/>
      <c r="I68" s="290"/>
      <c r="J68" s="291"/>
    </row>
    <row r="69" spans="1:10" ht="255.75" customHeight="1" x14ac:dyDescent="0.3">
      <c r="A69" s="309" t="s">
        <v>157</v>
      </c>
      <c r="B69" s="310"/>
      <c r="C69" s="311"/>
      <c r="D69" s="299" t="s">
        <v>114</v>
      </c>
      <c r="E69" s="300"/>
      <c r="F69" s="303" t="s">
        <v>115</v>
      </c>
      <c r="G69" s="304"/>
      <c r="H69" s="304"/>
      <c r="I69" s="304"/>
      <c r="J69" s="305"/>
    </row>
    <row r="70" spans="1:10" ht="208.5" customHeight="1" x14ac:dyDescent="0.3">
      <c r="A70" s="312"/>
      <c r="B70" s="313"/>
      <c r="C70" s="314"/>
      <c r="D70" s="301"/>
      <c r="E70" s="302"/>
      <c r="F70" s="306"/>
      <c r="G70" s="307"/>
      <c r="H70" s="307"/>
      <c r="I70" s="307"/>
      <c r="J70" s="308"/>
    </row>
    <row r="71" spans="1:10" ht="45" customHeight="1" x14ac:dyDescent="0.3">
      <c r="A71" s="294" t="s">
        <v>158</v>
      </c>
      <c r="B71" s="295"/>
      <c r="C71" s="296"/>
      <c r="D71" s="287" t="s">
        <v>114</v>
      </c>
      <c r="E71" s="288"/>
      <c r="F71" s="289" t="s">
        <v>115</v>
      </c>
      <c r="G71" s="290"/>
      <c r="H71" s="290"/>
      <c r="I71" s="290"/>
      <c r="J71" s="291"/>
    </row>
    <row r="79" spans="1:10" ht="24" customHeight="1" x14ac:dyDescent="0.3">
      <c r="B79" s="32"/>
    </row>
    <row r="80" spans="1:10" x14ac:dyDescent="0.3">
      <c r="B80" s="32"/>
    </row>
    <row r="81" spans="2:2" x14ac:dyDescent="0.3">
      <c r="B81" s="32"/>
    </row>
    <row r="82" spans="2:2" x14ac:dyDescent="0.3">
      <c r="B82" s="32"/>
    </row>
    <row r="83" spans="2:2" x14ac:dyDescent="0.3">
      <c r="B83" s="32"/>
    </row>
    <row r="84" spans="2:2" x14ac:dyDescent="0.3">
      <c r="B84" s="32"/>
    </row>
    <row r="85" spans="2:2" x14ac:dyDescent="0.3">
      <c r="B85" s="32"/>
    </row>
    <row r="86" spans="2:2" x14ac:dyDescent="0.3">
      <c r="B86" s="32"/>
    </row>
    <row r="87" spans="2:2" x14ac:dyDescent="0.3">
      <c r="B87" s="32"/>
    </row>
    <row r="1048544" spans="2:2" x14ac:dyDescent="0.3">
      <c r="B1048544" s="1" t="s">
        <v>114</v>
      </c>
    </row>
    <row r="1048545" spans="2:2" x14ac:dyDescent="0.3">
      <c r="B1048545" s="1" t="s">
        <v>159</v>
      </c>
    </row>
    <row r="1048546" spans="2:2" x14ac:dyDescent="0.3">
      <c r="B1048546" s="1" t="s">
        <v>160</v>
      </c>
    </row>
    <row r="1048547" spans="2:2" x14ac:dyDescent="0.3">
      <c r="B1048547" s="1" t="s">
        <v>161</v>
      </c>
    </row>
    <row r="1048548" spans="2:2" x14ac:dyDescent="0.3">
      <c r="B1048548" s="1" t="s">
        <v>162</v>
      </c>
    </row>
    <row r="1048549" spans="2:2" x14ac:dyDescent="0.3">
      <c r="B1048549" s="1" t="s">
        <v>163</v>
      </c>
    </row>
    <row r="1048550" spans="2:2" x14ac:dyDescent="0.3">
      <c r="B1048550" s="1" t="s">
        <v>164</v>
      </c>
    </row>
    <row r="1048551" spans="2:2" x14ac:dyDescent="0.3">
      <c r="B1048551" s="1" t="s">
        <v>165</v>
      </c>
    </row>
    <row r="1048552" spans="2:2" x14ac:dyDescent="0.3">
      <c r="B1048552" s="1" t="s">
        <v>166</v>
      </c>
    </row>
  </sheetData>
  <mergeCells count="129">
    <mergeCell ref="F13:J13"/>
    <mergeCell ref="F14:J14"/>
    <mergeCell ref="F15:J15"/>
    <mergeCell ref="E4:F4"/>
    <mergeCell ref="A25:C25"/>
    <mergeCell ref="D31:J31"/>
    <mergeCell ref="A12:B12"/>
    <mergeCell ref="A8:J8"/>
    <mergeCell ref="A9:B9"/>
    <mergeCell ref="A10:B10"/>
    <mergeCell ref="A15:B15"/>
    <mergeCell ref="D19:J19"/>
    <mergeCell ref="A17:J17"/>
    <mergeCell ref="A18:C18"/>
    <mergeCell ref="D18:J18"/>
    <mergeCell ref="A13:B13"/>
    <mergeCell ref="A14:B14"/>
    <mergeCell ref="C10:E10"/>
    <mergeCell ref="C12:E12"/>
    <mergeCell ref="C13:E13"/>
    <mergeCell ref="A11:B11"/>
    <mergeCell ref="C11:E11"/>
    <mergeCell ref="F11:J11"/>
    <mergeCell ref="C9:E9"/>
    <mergeCell ref="F9:J9"/>
    <mergeCell ref="F10:J10"/>
    <mergeCell ref="F12:J12"/>
    <mergeCell ref="A43:C43"/>
    <mergeCell ref="D36:E36"/>
    <mergeCell ref="A27:J27"/>
    <mergeCell ref="A28:C28"/>
    <mergeCell ref="D28:E28"/>
    <mergeCell ref="D32:E32"/>
    <mergeCell ref="I28:J28"/>
    <mergeCell ref="A23:C23"/>
    <mergeCell ref="A21:C21"/>
    <mergeCell ref="D21:J21"/>
    <mergeCell ref="D39:E39"/>
    <mergeCell ref="F39:J39"/>
    <mergeCell ref="A39:C39"/>
    <mergeCell ref="D38:E38"/>
    <mergeCell ref="F38:J38"/>
    <mergeCell ref="A38:C38"/>
    <mergeCell ref="D20:J20"/>
    <mergeCell ref="A22:C22"/>
    <mergeCell ref="A20:C20"/>
    <mergeCell ref="D22:J22"/>
    <mergeCell ref="F32:J32"/>
    <mergeCell ref="A45:J45"/>
    <mergeCell ref="A47:C47"/>
    <mergeCell ref="D29:E29"/>
    <mergeCell ref="C14:E14"/>
    <mergeCell ref="C15:E15"/>
    <mergeCell ref="A19:C19"/>
    <mergeCell ref="D25:E25"/>
    <mergeCell ref="F25:J25"/>
    <mergeCell ref="F28:H28"/>
    <mergeCell ref="D43:J43"/>
    <mergeCell ref="A30:C30"/>
    <mergeCell ref="D30:E30"/>
    <mergeCell ref="F30:H30"/>
    <mergeCell ref="I30:J30"/>
    <mergeCell ref="A31:C31"/>
    <mergeCell ref="D42:J42"/>
    <mergeCell ref="A42:C42"/>
    <mergeCell ref="A40:J40"/>
    <mergeCell ref="A41:C41"/>
    <mergeCell ref="D41:J41"/>
    <mergeCell ref="A24:C24"/>
    <mergeCell ref="F23:J23"/>
    <mergeCell ref="F24:J24"/>
    <mergeCell ref="D23:E23"/>
    <mergeCell ref="D24:E24"/>
    <mergeCell ref="A37:C37"/>
    <mergeCell ref="F36:J36"/>
    <mergeCell ref="A35:J35"/>
    <mergeCell ref="A33:C33"/>
    <mergeCell ref="D33:J33"/>
    <mergeCell ref="A32:C32"/>
    <mergeCell ref="A29:C29"/>
    <mergeCell ref="A36:C36"/>
    <mergeCell ref="D37:E37"/>
    <mergeCell ref="F37:J37"/>
    <mergeCell ref="F29:H29"/>
    <mergeCell ref="I29:J29"/>
    <mergeCell ref="G61:H61"/>
    <mergeCell ref="A63:J63"/>
    <mergeCell ref="G60:H60"/>
    <mergeCell ref="D47:J47"/>
    <mergeCell ref="A46:C46"/>
    <mergeCell ref="D46:J46"/>
    <mergeCell ref="I56:J56"/>
    <mergeCell ref="F56:H56"/>
    <mergeCell ref="D56:E56"/>
    <mergeCell ref="A53:C53"/>
    <mergeCell ref="D53:J53"/>
    <mergeCell ref="A56:C61"/>
    <mergeCell ref="G57:H57"/>
    <mergeCell ref="G58:H58"/>
    <mergeCell ref="G59:H59"/>
    <mergeCell ref="A55:J55"/>
    <mergeCell ref="D52:J52"/>
    <mergeCell ref="A51:J51"/>
    <mergeCell ref="A52:C52"/>
    <mergeCell ref="A48:C48"/>
    <mergeCell ref="A1:J2"/>
    <mergeCell ref="A64:C64"/>
    <mergeCell ref="D64:E64"/>
    <mergeCell ref="F64:J64"/>
    <mergeCell ref="A49:C49"/>
    <mergeCell ref="E49:J49"/>
    <mergeCell ref="E48:J48"/>
    <mergeCell ref="A71:C71"/>
    <mergeCell ref="D71:E71"/>
    <mergeCell ref="F71:J71"/>
    <mergeCell ref="A68:C68"/>
    <mergeCell ref="D66:E66"/>
    <mergeCell ref="F66:J66"/>
    <mergeCell ref="D67:E67"/>
    <mergeCell ref="F67:J67"/>
    <mergeCell ref="D68:E68"/>
    <mergeCell ref="F68:J68"/>
    <mergeCell ref="A66:C66"/>
    <mergeCell ref="A67:C67"/>
    <mergeCell ref="D69:E70"/>
    <mergeCell ref="F69:J70"/>
    <mergeCell ref="A69:C70"/>
    <mergeCell ref="D65:J65"/>
    <mergeCell ref="A65:C65"/>
  </mergeCells>
  <dataValidations count="4">
    <dataValidation type="list" allowBlank="1" showInputMessage="1" showErrorMessage="1" sqref="D32:E32 D64:E64 D48:D49 D71:E71 E66:E68 D66:D69 D36:E39" xr:uid="{7C93F4F0-DF11-4C09-8946-2C99986516E5}">
      <formula1>"Please Select, Yes, No"</formula1>
    </dataValidation>
    <dataValidation type="list" allowBlank="1" showInputMessage="1" showErrorMessage="1" sqref="D23:E23" xr:uid="{23280651-F5A1-4D05-B394-A962EC73C41D}">
      <formula1>"Please Select, Public, Privately Held, Other"</formula1>
    </dataValidation>
    <dataValidation type="list" allowBlank="1" showInputMessage="1" showErrorMessage="1" sqref="D24:E24" xr:uid="{E1CE0469-4FA9-443F-8857-8316B9ED2D09}">
      <formula1>"Please Select, Limited Liability Company, Partnership, Joint Venture, Franchise, Cooperative, Nonprofit Organization, S Corporation"</formula1>
    </dataValidation>
    <dataValidation type="list" allowBlank="1" showInputMessage="1" showErrorMessage="1" sqref="D25" xr:uid="{C7F142A3-30F7-485D-B8B1-2D795FE37D57}">
      <formula1>B$1048544:B$1048576</formula1>
    </dataValidation>
  </dataValidations>
  <pageMargins left="0.25" right="0.25" top="0.25" bottom="0.5" header="0.3" footer="0.05"/>
  <pageSetup scale="50"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B586B-BB89-4C01-84A8-000E2002B8BA}">
  <sheetPr>
    <tabColor theme="4" tint="0.79998168889431442"/>
    <pageSetUpPr fitToPage="1"/>
  </sheetPr>
  <dimension ref="A1:M19"/>
  <sheetViews>
    <sheetView showGridLines="0" zoomScale="130" zoomScaleNormal="130" workbookViewId="0">
      <selection sqref="A1:K2"/>
    </sheetView>
  </sheetViews>
  <sheetFormatPr defaultRowHeight="14.4" x14ac:dyDescent="0.3"/>
  <cols>
    <col min="1" max="1" width="4.6640625" customWidth="1"/>
    <col min="2" max="2" width="19.44140625" customWidth="1"/>
    <col min="3" max="10" width="15" customWidth="1"/>
    <col min="11" max="11" width="15.44140625" customWidth="1"/>
    <col min="13" max="13" width="178.6640625" customWidth="1"/>
  </cols>
  <sheetData>
    <row r="1" spans="1:13" ht="33.75" customHeight="1" x14ac:dyDescent="0.3">
      <c r="A1" s="261" t="s">
        <v>403</v>
      </c>
      <c r="B1" s="364"/>
      <c r="C1" s="364"/>
      <c r="D1" s="364"/>
      <c r="E1" s="364"/>
      <c r="F1" s="364"/>
      <c r="G1" s="364"/>
      <c r="H1" s="364"/>
      <c r="I1" s="364"/>
      <c r="J1" s="364"/>
      <c r="K1" s="365"/>
    </row>
    <row r="2" spans="1:13" ht="33.75" customHeight="1" x14ac:dyDescent="0.3">
      <c r="A2" s="366"/>
      <c r="B2" s="367"/>
      <c r="C2" s="367"/>
      <c r="D2" s="367"/>
      <c r="E2" s="367"/>
      <c r="F2" s="367"/>
      <c r="G2" s="367"/>
      <c r="H2" s="367"/>
      <c r="I2" s="367"/>
      <c r="J2" s="367"/>
      <c r="K2" s="368"/>
    </row>
    <row r="3" spans="1:13" ht="12.75" customHeight="1" x14ac:dyDescent="0.3">
      <c r="A3" s="41"/>
      <c r="B3" s="41"/>
      <c r="C3" s="41"/>
      <c r="D3" s="41"/>
      <c r="E3" s="41"/>
      <c r="F3" s="41"/>
      <c r="G3" s="41"/>
      <c r="H3" s="41"/>
      <c r="I3" s="41"/>
      <c r="J3" s="41"/>
      <c r="K3" s="41"/>
    </row>
    <row r="4" spans="1:13" s="41" customFormat="1" ht="123.75" customHeight="1" x14ac:dyDescent="0.3">
      <c r="A4" s="369" t="s">
        <v>167</v>
      </c>
      <c r="B4" s="369"/>
      <c r="C4" s="369"/>
      <c r="D4" s="369"/>
      <c r="E4" s="369"/>
      <c r="F4" s="369"/>
      <c r="G4" s="369"/>
      <c r="H4" s="369"/>
      <c r="I4" s="369"/>
      <c r="J4" s="369"/>
      <c r="K4" s="369"/>
    </row>
    <row r="5" spans="1:13" ht="12.75" customHeight="1" x14ac:dyDescent="0.3">
      <c r="A5" s="41"/>
      <c r="B5" s="41"/>
      <c r="C5" s="41"/>
      <c r="D5" s="41"/>
      <c r="E5" s="41"/>
      <c r="F5" s="41"/>
      <c r="G5" s="41"/>
      <c r="H5" s="41"/>
      <c r="I5" s="41"/>
      <c r="J5" s="41"/>
      <c r="K5" s="41"/>
    </row>
    <row r="6" spans="1:13" s="42" customFormat="1" ht="199.5" customHeight="1" x14ac:dyDescent="0.3">
      <c r="A6" s="376" t="s">
        <v>168</v>
      </c>
      <c r="B6" s="377"/>
      <c r="C6" s="370" t="s">
        <v>169</v>
      </c>
      <c r="D6" s="371"/>
      <c r="E6" s="371"/>
      <c r="F6" s="371"/>
      <c r="G6" s="371"/>
      <c r="H6" s="371"/>
      <c r="I6" s="371"/>
      <c r="J6" s="371"/>
      <c r="K6" s="372"/>
      <c r="M6" s="67"/>
    </row>
    <row r="7" spans="1:13" s="42" customFormat="1" ht="12.75" customHeight="1" x14ac:dyDescent="0.3">
      <c r="A7" s="86"/>
      <c r="B7" s="87"/>
      <c r="C7" s="83"/>
      <c r="D7" s="84"/>
      <c r="E7" s="84"/>
      <c r="F7" s="84"/>
      <c r="G7" s="84"/>
      <c r="H7" s="84"/>
      <c r="I7" s="84"/>
      <c r="J7" s="84"/>
      <c r="K7" s="85"/>
      <c r="L7" s="8"/>
    </row>
    <row r="8" spans="1:13" ht="408.75" customHeight="1" x14ac:dyDescent="0.3">
      <c r="A8" s="376" t="s">
        <v>170</v>
      </c>
      <c r="B8" s="381"/>
      <c r="C8" s="373" t="s">
        <v>171</v>
      </c>
      <c r="D8" s="374"/>
      <c r="E8" s="374"/>
      <c r="F8" s="374"/>
      <c r="G8" s="374"/>
      <c r="H8" s="374"/>
      <c r="I8" s="374"/>
      <c r="J8" s="374"/>
      <c r="K8" s="375"/>
      <c r="M8" s="81"/>
    </row>
    <row r="9" spans="1:13" ht="12.75" customHeight="1" x14ac:dyDescent="0.3">
      <c r="A9" s="88"/>
      <c r="B9" s="89"/>
      <c r="C9" s="90"/>
      <c r="D9" s="91"/>
      <c r="E9" s="91"/>
      <c r="F9" s="91"/>
      <c r="G9" s="91"/>
      <c r="H9" s="91"/>
      <c r="I9" s="91"/>
      <c r="J9" s="91"/>
      <c r="K9" s="92"/>
      <c r="L9" s="93"/>
      <c r="M9" s="81"/>
    </row>
    <row r="10" spans="1:13" ht="165" customHeight="1" x14ac:dyDescent="0.3">
      <c r="A10" s="379" t="s">
        <v>172</v>
      </c>
      <c r="B10" s="380"/>
      <c r="C10" s="378" t="s">
        <v>173</v>
      </c>
      <c r="D10" s="371"/>
      <c r="E10" s="371"/>
      <c r="F10" s="371"/>
      <c r="G10" s="371"/>
      <c r="H10" s="371"/>
      <c r="I10" s="371"/>
      <c r="J10" s="371"/>
      <c r="K10" s="372"/>
      <c r="M10" s="81"/>
    </row>
    <row r="11" spans="1:13" ht="12.75" customHeight="1" x14ac:dyDescent="0.3">
      <c r="M11" s="81"/>
    </row>
    <row r="12" spans="1:13" ht="409.5" customHeight="1" x14ac:dyDescent="0.3">
      <c r="A12" s="360" t="s">
        <v>174</v>
      </c>
      <c r="B12" s="360"/>
      <c r="C12" s="362" t="s">
        <v>175</v>
      </c>
      <c r="D12" s="362"/>
      <c r="E12" s="362"/>
      <c r="F12" s="362"/>
      <c r="G12" s="362"/>
      <c r="H12" s="362"/>
      <c r="I12" s="362"/>
      <c r="J12" s="362"/>
      <c r="K12" s="362"/>
    </row>
    <row r="13" spans="1:13" ht="175.5" customHeight="1" x14ac:dyDescent="0.3">
      <c r="A13" s="361"/>
      <c r="B13" s="361"/>
      <c r="C13" s="363"/>
      <c r="D13" s="363"/>
      <c r="E13" s="363"/>
      <c r="F13" s="363"/>
      <c r="G13" s="363"/>
      <c r="H13" s="363"/>
      <c r="I13" s="363"/>
      <c r="J13" s="363"/>
      <c r="K13" s="363"/>
      <c r="M13" s="81"/>
    </row>
    <row r="14" spans="1:13" ht="12.75" customHeight="1" x14ac:dyDescent="0.3">
      <c r="M14" s="81"/>
    </row>
    <row r="15" spans="1:13" ht="178.5" customHeight="1" x14ac:dyDescent="0.3">
      <c r="A15" s="360" t="s">
        <v>176</v>
      </c>
      <c r="B15" s="360"/>
      <c r="C15" s="362" t="s">
        <v>177</v>
      </c>
      <c r="D15" s="362"/>
      <c r="E15" s="362"/>
      <c r="F15" s="362"/>
      <c r="G15" s="362"/>
      <c r="H15" s="362"/>
      <c r="I15" s="362"/>
      <c r="J15" s="362"/>
      <c r="K15" s="362"/>
      <c r="M15" s="82"/>
    </row>
    <row r="16" spans="1:13" ht="172.5" customHeight="1" x14ac:dyDescent="0.3">
      <c r="A16" s="361"/>
      <c r="B16" s="361"/>
      <c r="C16" s="363"/>
      <c r="D16" s="363"/>
      <c r="E16" s="363"/>
      <c r="F16" s="363"/>
      <c r="G16" s="363"/>
      <c r="H16" s="363"/>
      <c r="I16" s="363"/>
      <c r="J16" s="363"/>
      <c r="K16" s="363"/>
    </row>
    <row r="17" spans="1:11" ht="12.75" customHeight="1" x14ac:dyDescent="0.3"/>
    <row r="18" spans="1:11" ht="124.5" customHeight="1" x14ac:dyDescent="0.3">
      <c r="A18" s="360" t="s">
        <v>178</v>
      </c>
      <c r="B18" s="360"/>
      <c r="C18" s="362" t="s">
        <v>179</v>
      </c>
      <c r="D18" s="362"/>
      <c r="E18" s="362"/>
      <c r="F18" s="362"/>
      <c r="G18" s="362"/>
      <c r="H18" s="362"/>
      <c r="I18" s="362"/>
      <c r="J18" s="362"/>
      <c r="K18" s="362"/>
    </row>
    <row r="19" spans="1:11" ht="12.75" customHeight="1" x14ac:dyDescent="0.3"/>
  </sheetData>
  <mergeCells count="14">
    <mergeCell ref="A15:B16"/>
    <mergeCell ref="C15:K16"/>
    <mergeCell ref="A18:B18"/>
    <mergeCell ref="C18:K18"/>
    <mergeCell ref="A1:K2"/>
    <mergeCell ref="A4:K4"/>
    <mergeCell ref="C6:K6"/>
    <mergeCell ref="C8:K8"/>
    <mergeCell ref="A6:B6"/>
    <mergeCell ref="C12:K13"/>
    <mergeCell ref="A12:B13"/>
    <mergeCell ref="C10:K10"/>
    <mergeCell ref="A10:B10"/>
    <mergeCell ref="A8:B8"/>
  </mergeCells>
  <pageMargins left="0.25" right="0.25" top="0.25" bottom="0.5" header="0.3" footer="0.05"/>
  <pageSetup scale="84"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3B803-16C6-4A03-8D6F-BD5CCFBB517C}">
  <sheetPr>
    <tabColor theme="9" tint="0.79998168889431442"/>
    <pageSetUpPr fitToPage="1"/>
  </sheetPr>
  <dimension ref="A1:T100"/>
  <sheetViews>
    <sheetView showGridLines="0" zoomScale="115" zoomScaleNormal="115" workbookViewId="0">
      <selection sqref="A1:J2"/>
    </sheetView>
  </sheetViews>
  <sheetFormatPr defaultColWidth="0" defaultRowHeight="13.8" x14ac:dyDescent="0.3"/>
  <cols>
    <col min="1" max="1" width="11.5546875" style="20" customWidth="1"/>
    <col min="2" max="2" width="84.44140625" style="21" customWidth="1"/>
    <col min="3" max="3" width="9.44140625" style="20" customWidth="1"/>
    <col min="4" max="4" width="15.6640625" style="22" customWidth="1"/>
    <col min="5" max="5" width="15.88671875" style="22" customWidth="1"/>
    <col min="6" max="6" width="16.44140625" style="22" customWidth="1"/>
    <col min="7" max="7" width="14.88671875" style="22" customWidth="1"/>
    <col min="8" max="8" width="14.44140625" style="22" customWidth="1"/>
    <col min="9" max="9" width="14" style="22" customWidth="1"/>
    <col min="10" max="10" width="37" style="20" customWidth="1"/>
    <col min="11" max="20" width="0" style="20" hidden="1" customWidth="1"/>
    <col min="21" max="16384" width="8.6640625" style="20" hidden="1"/>
  </cols>
  <sheetData>
    <row r="1" spans="1:10" ht="43.5" customHeight="1" x14ac:dyDescent="0.3">
      <c r="A1" s="387" t="s">
        <v>404</v>
      </c>
      <c r="B1" s="388"/>
      <c r="C1" s="388"/>
      <c r="D1" s="388"/>
      <c r="E1" s="388"/>
      <c r="F1" s="388"/>
      <c r="G1" s="388"/>
      <c r="H1" s="388"/>
      <c r="I1" s="388"/>
      <c r="J1" s="388"/>
    </row>
    <row r="2" spans="1:10" ht="43.5" customHeight="1" x14ac:dyDescent="0.3">
      <c r="A2" s="389"/>
      <c r="B2" s="388"/>
      <c r="C2" s="388"/>
      <c r="D2" s="388"/>
      <c r="E2" s="388"/>
      <c r="F2" s="388"/>
      <c r="G2" s="388"/>
      <c r="H2" s="388"/>
      <c r="I2" s="388"/>
      <c r="J2" s="388"/>
    </row>
    <row r="3" spans="1:10" ht="15.6" customHeight="1" x14ac:dyDescent="0.3">
      <c r="A3" s="40"/>
      <c r="B3" s="40"/>
      <c r="C3" s="40"/>
      <c r="D3" s="40"/>
      <c r="E3" s="40"/>
      <c r="F3" s="40"/>
      <c r="G3" s="40"/>
      <c r="H3" s="40"/>
      <c r="I3" s="40"/>
      <c r="J3" s="40"/>
    </row>
    <row r="4" spans="1:10" s="49" customFormat="1" ht="70.5" customHeight="1" x14ac:dyDescent="0.3">
      <c r="A4" s="383" t="s">
        <v>180</v>
      </c>
      <c r="B4" s="383"/>
      <c r="C4" s="383"/>
      <c r="D4" s="383"/>
      <c r="E4" s="383"/>
      <c r="F4" s="383"/>
      <c r="G4" s="383"/>
      <c r="H4" s="383"/>
      <c r="I4" s="383"/>
      <c r="J4" s="383"/>
    </row>
    <row r="5" spans="1:10" ht="26.1" customHeight="1" x14ac:dyDescent="0.3">
      <c r="A5" s="384" t="s">
        <v>181</v>
      </c>
      <c r="B5" s="384"/>
      <c r="C5" s="384"/>
      <c r="D5" s="384"/>
      <c r="E5" s="384"/>
      <c r="F5" s="384"/>
      <c r="G5" s="384"/>
      <c r="H5" s="384"/>
      <c r="I5" s="384"/>
      <c r="J5" s="384"/>
    </row>
    <row r="6" spans="1:10" ht="35.4" customHeight="1" x14ac:dyDescent="0.3">
      <c r="A6" s="43" t="s">
        <v>182</v>
      </c>
      <c r="B6" s="385" t="s">
        <v>183</v>
      </c>
      <c r="C6" s="386"/>
      <c r="D6" s="386"/>
      <c r="E6" s="386"/>
      <c r="F6" s="386"/>
      <c r="G6" s="386"/>
      <c r="H6" s="386"/>
      <c r="I6" s="386"/>
      <c r="J6" s="386"/>
    </row>
    <row r="7" spans="1:10" ht="14.4" x14ac:dyDescent="0.3">
      <c r="A7" s="23"/>
      <c r="B7" s="23"/>
      <c r="C7" s="23"/>
      <c r="D7" s="146">
        <v>2025</v>
      </c>
      <c r="E7" s="147" t="s">
        <v>184</v>
      </c>
      <c r="F7" s="146" t="s">
        <v>185</v>
      </c>
      <c r="G7" s="147" t="s">
        <v>185</v>
      </c>
      <c r="H7" s="146" t="s">
        <v>184</v>
      </c>
      <c r="I7" s="147">
        <v>2026</v>
      </c>
    </row>
    <row r="8" spans="1:10" ht="22.5" customHeight="1" x14ac:dyDescent="0.3">
      <c r="A8" s="23"/>
      <c r="B8" s="23"/>
      <c r="C8" s="23"/>
      <c r="D8" s="146" t="s">
        <v>186</v>
      </c>
      <c r="E8" s="147" t="s">
        <v>187</v>
      </c>
      <c r="F8" s="146" t="s">
        <v>188</v>
      </c>
      <c r="G8" s="147" t="s">
        <v>189</v>
      </c>
      <c r="H8" s="146" t="s">
        <v>190</v>
      </c>
      <c r="I8" s="147" t="s">
        <v>191</v>
      </c>
    </row>
    <row r="9" spans="1:10" s="25" customFormat="1" ht="46.5" customHeight="1" x14ac:dyDescent="0.3">
      <c r="A9" s="20"/>
      <c r="B9" s="21"/>
      <c r="C9" s="24"/>
      <c r="D9" s="142" t="s">
        <v>192</v>
      </c>
      <c r="E9" s="143" t="s">
        <v>193</v>
      </c>
      <c r="F9" s="142" t="s">
        <v>194</v>
      </c>
      <c r="G9" s="145" t="s">
        <v>195</v>
      </c>
      <c r="H9" s="144" t="s">
        <v>196</v>
      </c>
      <c r="I9" s="145" t="s">
        <v>197</v>
      </c>
    </row>
    <row r="10" spans="1:10" s="28" customFormat="1" ht="22.5" customHeight="1" x14ac:dyDescent="0.3">
      <c r="A10" s="35" t="s">
        <v>198</v>
      </c>
      <c r="B10" s="35" t="s">
        <v>199</v>
      </c>
      <c r="C10" s="36" t="s">
        <v>200</v>
      </c>
      <c r="D10" s="37" t="s">
        <v>201</v>
      </c>
      <c r="E10" s="38" t="s">
        <v>201</v>
      </c>
      <c r="F10" s="37" t="s">
        <v>201</v>
      </c>
      <c r="G10" s="38" t="s">
        <v>201</v>
      </c>
      <c r="H10" s="37" t="s">
        <v>201</v>
      </c>
      <c r="I10" s="38" t="s">
        <v>201</v>
      </c>
      <c r="J10" s="39" t="s">
        <v>202</v>
      </c>
    </row>
    <row r="11" spans="1:10" s="25" customFormat="1" ht="20.25" customHeight="1" x14ac:dyDescent="0.3">
      <c r="A11" s="393" t="s">
        <v>203</v>
      </c>
      <c r="B11" s="394"/>
      <c r="C11" s="395"/>
      <c r="D11" s="396"/>
      <c r="E11" s="396"/>
      <c r="F11" s="396"/>
      <c r="G11" s="396"/>
      <c r="H11" s="396"/>
      <c r="I11" s="396"/>
      <c r="J11" s="397"/>
    </row>
    <row r="12" spans="1:10" s="28" customFormat="1" ht="28.8" x14ac:dyDescent="0.3">
      <c r="A12" s="9">
        <v>1</v>
      </c>
      <c r="B12" s="169" t="s">
        <v>204</v>
      </c>
      <c r="C12" s="148" t="s">
        <v>205</v>
      </c>
      <c r="D12" s="149"/>
      <c r="E12" s="149"/>
      <c r="F12" s="149"/>
      <c r="G12" s="149"/>
      <c r="H12" s="149"/>
      <c r="I12" s="149"/>
      <c r="J12" s="150"/>
    </row>
    <row r="13" spans="1:10" s="28" customFormat="1" ht="22.5" customHeight="1" x14ac:dyDescent="0.3">
      <c r="A13" s="9">
        <v>2</v>
      </c>
      <c r="B13" s="72" t="s">
        <v>206</v>
      </c>
      <c r="C13" s="148" t="s">
        <v>207</v>
      </c>
      <c r="D13" s="149"/>
      <c r="E13" s="149"/>
      <c r="F13" s="149"/>
      <c r="G13" s="149"/>
      <c r="H13" s="149"/>
      <c r="I13" s="149"/>
      <c r="J13" s="150"/>
    </row>
    <row r="14" spans="1:10" s="28" customFormat="1" ht="22.5" customHeight="1" x14ac:dyDescent="0.3">
      <c r="A14" s="9">
        <v>3</v>
      </c>
      <c r="B14" s="72" t="s">
        <v>208</v>
      </c>
      <c r="C14" s="148" t="s">
        <v>207</v>
      </c>
      <c r="D14" s="149"/>
      <c r="E14" s="149"/>
      <c r="F14" s="149"/>
      <c r="G14" s="149"/>
      <c r="H14" s="149"/>
      <c r="I14" s="149"/>
      <c r="J14" s="150"/>
    </row>
    <row r="15" spans="1:10" s="28" customFormat="1" ht="22.5" customHeight="1" x14ac:dyDescent="0.3">
      <c r="A15" s="9">
        <v>4</v>
      </c>
      <c r="B15" s="72" t="s">
        <v>209</v>
      </c>
      <c r="C15" s="148" t="s">
        <v>205</v>
      </c>
      <c r="D15" s="149"/>
      <c r="E15" s="149"/>
      <c r="F15" s="149"/>
      <c r="G15" s="149"/>
      <c r="H15" s="149"/>
      <c r="I15" s="149"/>
      <c r="J15" s="150"/>
    </row>
    <row r="16" spans="1:10" s="28" customFormat="1" ht="22.5" customHeight="1" x14ac:dyDescent="0.3">
      <c r="A16" s="9">
        <v>5</v>
      </c>
      <c r="B16" s="72" t="s">
        <v>210</v>
      </c>
      <c r="C16" s="148" t="s">
        <v>207</v>
      </c>
      <c r="D16" s="149"/>
      <c r="E16" s="149"/>
      <c r="F16" s="149"/>
      <c r="G16" s="149"/>
      <c r="H16" s="149"/>
      <c r="I16" s="149"/>
      <c r="J16" s="150"/>
    </row>
    <row r="17" spans="1:10" s="28" customFormat="1" ht="22.5" customHeight="1" x14ac:dyDescent="0.3">
      <c r="A17" s="9">
        <v>6</v>
      </c>
      <c r="B17" s="72" t="s">
        <v>211</v>
      </c>
      <c r="C17" s="148" t="s">
        <v>205</v>
      </c>
      <c r="D17" s="149"/>
      <c r="E17" s="149"/>
      <c r="F17" s="149"/>
      <c r="G17" s="149"/>
      <c r="H17" s="149"/>
      <c r="I17" s="149"/>
      <c r="J17" s="150"/>
    </row>
    <row r="18" spans="1:10" s="28" customFormat="1" ht="22.5" customHeight="1" x14ac:dyDescent="0.3">
      <c r="A18" s="9">
        <v>7</v>
      </c>
      <c r="B18" s="72" t="s">
        <v>212</v>
      </c>
      <c r="C18" s="148" t="s">
        <v>205</v>
      </c>
      <c r="D18" s="149"/>
      <c r="E18" s="149"/>
      <c r="F18" s="149"/>
      <c r="G18" s="149"/>
      <c r="H18" s="149"/>
      <c r="I18" s="149"/>
      <c r="J18" s="150"/>
    </row>
    <row r="19" spans="1:10" s="28" customFormat="1" ht="22.5" customHeight="1" x14ac:dyDescent="0.3">
      <c r="A19" s="9">
        <v>8</v>
      </c>
      <c r="B19" s="72" t="s">
        <v>213</v>
      </c>
      <c r="C19" s="148" t="s">
        <v>205</v>
      </c>
      <c r="D19" s="149"/>
      <c r="E19" s="149"/>
      <c r="F19" s="149"/>
      <c r="G19" s="149"/>
      <c r="H19" s="149"/>
      <c r="I19" s="149"/>
      <c r="J19" s="150"/>
    </row>
    <row r="20" spans="1:10" s="28" customFormat="1" ht="22.5" customHeight="1" x14ac:dyDescent="0.3">
      <c r="A20" s="9">
        <v>9</v>
      </c>
      <c r="B20" s="72" t="s">
        <v>214</v>
      </c>
      <c r="C20" s="148" t="s">
        <v>205</v>
      </c>
      <c r="D20" s="149"/>
      <c r="E20" s="149"/>
      <c r="F20" s="149"/>
      <c r="G20" s="149"/>
      <c r="H20" s="149"/>
      <c r="I20" s="149"/>
      <c r="J20" s="150"/>
    </row>
    <row r="21" spans="1:10" s="28" customFormat="1" ht="22.5" customHeight="1" x14ac:dyDescent="0.3">
      <c r="A21" s="9">
        <v>10</v>
      </c>
      <c r="B21" s="72" t="s">
        <v>215</v>
      </c>
      <c r="C21" s="148" t="s">
        <v>205</v>
      </c>
      <c r="D21" s="149"/>
      <c r="E21" s="149"/>
      <c r="F21" s="149"/>
      <c r="G21" s="149"/>
      <c r="H21" s="149"/>
      <c r="I21" s="149"/>
      <c r="J21" s="150"/>
    </row>
    <row r="22" spans="1:10" s="28" customFormat="1" ht="22.5" customHeight="1" x14ac:dyDescent="0.3">
      <c r="A22" s="9">
        <v>11</v>
      </c>
      <c r="B22" s="72" t="s">
        <v>216</v>
      </c>
      <c r="C22" s="148" t="s">
        <v>207</v>
      </c>
      <c r="D22" s="149"/>
      <c r="E22" s="149"/>
      <c r="F22" s="149"/>
      <c r="G22" s="149"/>
      <c r="H22" s="149"/>
      <c r="I22" s="149"/>
      <c r="J22" s="150"/>
    </row>
    <row r="23" spans="1:10" s="28" customFormat="1" ht="22.5" customHeight="1" x14ac:dyDescent="0.3">
      <c r="A23" s="9">
        <v>12</v>
      </c>
      <c r="B23" s="72" t="s">
        <v>217</v>
      </c>
      <c r="C23" s="148" t="s">
        <v>207</v>
      </c>
      <c r="D23" s="149"/>
      <c r="E23" s="149"/>
      <c r="F23" s="149"/>
      <c r="G23" s="149"/>
      <c r="H23" s="149"/>
      <c r="I23" s="149"/>
      <c r="J23" s="150"/>
    </row>
    <row r="24" spans="1:10" s="28" customFormat="1" ht="22.5" customHeight="1" x14ac:dyDescent="0.3">
      <c r="A24" s="9">
        <v>13</v>
      </c>
      <c r="B24" s="170" t="s">
        <v>218</v>
      </c>
      <c r="C24" s="148" t="s">
        <v>207</v>
      </c>
      <c r="D24" s="149"/>
      <c r="E24" s="149"/>
      <c r="F24" s="149"/>
      <c r="G24" s="149"/>
      <c r="H24" s="149"/>
      <c r="I24" s="149"/>
      <c r="J24" s="150"/>
    </row>
    <row r="25" spans="1:10" s="32" customFormat="1" ht="20.25" customHeight="1" x14ac:dyDescent="0.3">
      <c r="A25" s="66"/>
      <c r="B25" s="66" t="s">
        <v>219</v>
      </c>
      <c r="C25" s="390"/>
      <c r="D25" s="391"/>
      <c r="E25" s="391"/>
      <c r="F25" s="391"/>
      <c r="G25" s="391"/>
      <c r="H25" s="391"/>
      <c r="I25" s="391"/>
      <c r="J25" s="392"/>
    </row>
    <row r="26" spans="1:10" s="32" customFormat="1" ht="22.5" customHeight="1" x14ac:dyDescent="0.3">
      <c r="A26" s="9">
        <v>14</v>
      </c>
      <c r="B26" s="72" t="s">
        <v>220</v>
      </c>
      <c r="C26" s="9" t="s">
        <v>205</v>
      </c>
      <c r="D26" s="9"/>
      <c r="E26" s="9"/>
      <c r="F26" s="9"/>
      <c r="G26" s="9"/>
      <c r="H26" s="9"/>
      <c r="I26" s="9"/>
      <c r="J26" s="33"/>
    </row>
    <row r="27" spans="1:10" s="32" customFormat="1" ht="22.5" customHeight="1" x14ac:dyDescent="0.3">
      <c r="A27" s="9">
        <v>15</v>
      </c>
      <c r="B27" s="72" t="s">
        <v>221</v>
      </c>
      <c r="C27" s="9" t="s">
        <v>205</v>
      </c>
      <c r="D27" s="9"/>
      <c r="E27" s="9"/>
      <c r="F27" s="9"/>
      <c r="G27" s="9"/>
      <c r="H27" s="9"/>
      <c r="I27" s="9"/>
      <c r="J27" s="33"/>
    </row>
    <row r="28" spans="1:10" s="32" customFormat="1" ht="22.5" customHeight="1" x14ac:dyDescent="0.3">
      <c r="A28" s="9">
        <v>16</v>
      </c>
      <c r="B28" s="72" t="s">
        <v>222</v>
      </c>
      <c r="C28" s="9" t="s">
        <v>205</v>
      </c>
      <c r="D28" s="9"/>
      <c r="E28" s="9"/>
      <c r="F28" s="9"/>
      <c r="G28" s="9"/>
      <c r="H28" s="9"/>
      <c r="I28" s="9"/>
      <c r="J28" s="33"/>
    </row>
    <row r="29" spans="1:10" s="32" customFormat="1" ht="22.5" customHeight="1" x14ac:dyDescent="0.3">
      <c r="A29" s="9">
        <v>17</v>
      </c>
      <c r="B29" s="72" t="s">
        <v>223</v>
      </c>
      <c r="C29" s="9" t="s">
        <v>205</v>
      </c>
      <c r="D29" s="9"/>
      <c r="E29" s="9"/>
      <c r="F29" s="9"/>
      <c r="G29" s="9"/>
      <c r="H29" s="9"/>
      <c r="I29" s="9"/>
      <c r="J29" s="33"/>
    </row>
    <row r="30" spans="1:10" s="32" customFormat="1" ht="22.5" customHeight="1" x14ac:dyDescent="0.3">
      <c r="A30" s="9">
        <v>18</v>
      </c>
      <c r="B30" s="72" t="s">
        <v>224</v>
      </c>
      <c r="C30" s="9" t="s">
        <v>205</v>
      </c>
      <c r="D30" s="9"/>
      <c r="E30" s="9"/>
      <c r="F30" s="9"/>
      <c r="G30" s="9"/>
      <c r="H30" s="9"/>
      <c r="I30" s="9"/>
      <c r="J30" s="33"/>
    </row>
    <row r="31" spans="1:10" s="32" customFormat="1" ht="22.5" customHeight="1" x14ac:dyDescent="0.3">
      <c r="A31" s="9">
        <v>19</v>
      </c>
      <c r="B31" s="72" t="s">
        <v>225</v>
      </c>
      <c r="C31" s="9" t="s">
        <v>205</v>
      </c>
      <c r="D31" s="9"/>
      <c r="E31" s="9"/>
      <c r="F31" s="9"/>
      <c r="G31" s="9"/>
      <c r="H31" s="9"/>
      <c r="I31" s="9"/>
      <c r="J31" s="33"/>
    </row>
    <row r="32" spans="1:10" s="32" customFormat="1" ht="22.5" customHeight="1" x14ac:dyDescent="0.3">
      <c r="A32" s="9">
        <v>20</v>
      </c>
      <c r="B32" s="72" t="s">
        <v>226</v>
      </c>
      <c r="C32" s="9" t="s">
        <v>207</v>
      </c>
      <c r="D32" s="9"/>
      <c r="E32" s="9"/>
      <c r="F32" s="9"/>
      <c r="G32" s="9"/>
      <c r="H32" s="9"/>
      <c r="I32" s="9"/>
      <c r="J32" s="33"/>
    </row>
    <row r="33" spans="1:10" s="32" customFormat="1" ht="22.5" customHeight="1" x14ac:dyDescent="0.3">
      <c r="A33" s="9">
        <v>21</v>
      </c>
      <c r="B33" s="72" t="s">
        <v>227</v>
      </c>
      <c r="C33" s="9" t="s">
        <v>207</v>
      </c>
      <c r="D33" s="9"/>
      <c r="E33" s="9"/>
      <c r="F33" s="9"/>
      <c r="G33" s="9"/>
      <c r="H33" s="9"/>
      <c r="I33" s="9"/>
      <c r="J33" s="33"/>
    </row>
    <row r="34" spans="1:10" s="32" customFormat="1" ht="22.5" customHeight="1" x14ac:dyDescent="0.3">
      <c r="A34" s="9">
        <v>22</v>
      </c>
      <c r="B34" s="72" t="s">
        <v>228</v>
      </c>
      <c r="C34" s="9" t="s">
        <v>207</v>
      </c>
      <c r="D34" s="9"/>
      <c r="E34" s="9"/>
      <c r="F34" s="9"/>
      <c r="G34" s="9"/>
      <c r="H34" s="9"/>
      <c r="I34" s="9"/>
      <c r="J34" s="33"/>
    </row>
    <row r="35" spans="1:10" s="32" customFormat="1" ht="22.5" customHeight="1" x14ac:dyDescent="0.3">
      <c r="A35" s="9">
        <v>23</v>
      </c>
      <c r="B35" s="72" t="s">
        <v>229</v>
      </c>
      <c r="C35" s="9" t="s">
        <v>207</v>
      </c>
      <c r="D35" s="9"/>
      <c r="E35" s="9"/>
      <c r="F35" s="9"/>
      <c r="G35" s="9"/>
      <c r="H35" s="9"/>
      <c r="I35" s="9"/>
      <c r="J35" s="33"/>
    </row>
    <row r="36" spans="1:10" s="32" customFormat="1" ht="22.5" customHeight="1" x14ac:dyDescent="0.3">
      <c r="A36" s="9">
        <v>24</v>
      </c>
      <c r="B36" s="72" t="s">
        <v>230</v>
      </c>
      <c r="C36" s="9" t="s">
        <v>207</v>
      </c>
      <c r="D36" s="9"/>
      <c r="E36" s="9"/>
      <c r="F36" s="9"/>
      <c r="G36" s="9"/>
      <c r="H36" s="9"/>
      <c r="I36" s="9"/>
      <c r="J36" s="33"/>
    </row>
    <row r="37" spans="1:10" s="32" customFormat="1" ht="22.5" customHeight="1" x14ac:dyDescent="0.3">
      <c r="A37" s="9">
        <v>25</v>
      </c>
      <c r="B37" s="72" t="s">
        <v>231</v>
      </c>
      <c r="C37" s="9" t="s">
        <v>207</v>
      </c>
      <c r="D37" s="9"/>
      <c r="E37" s="9"/>
      <c r="F37" s="9"/>
      <c r="G37" s="9"/>
      <c r="H37" s="9"/>
      <c r="I37" s="9"/>
      <c r="J37" s="33"/>
    </row>
    <row r="38" spans="1:10" s="32" customFormat="1" ht="22.5" customHeight="1" x14ac:dyDescent="0.3">
      <c r="A38" s="9">
        <v>26</v>
      </c>
      <c r="B38" s="72" t="s">
        <v>232</v>
      </c>
      <c r="C38" s="9" t="s">
        <v>207</v>
      </c>
      <c r="D38" s="9"/>
      <c r="E38" s="9"/>
      <c r="F38" s="9"/>
      <c r="G38" s="9"/>
      <c r="H38" s="9"/>
      <c r="I38" s="9"/>
      <c r="J38" s="33"/>
    </row>
    <row r="39" spans="1:10" s="32" customFormat="1" ht="22.5" customHeight="1" x14ac:dyDescent="0.3">
      <c r="A39" s="9">
        <v>27</v>
      </c>
      <c r="B39" s="72" t="s">
        <v>233</v>
      </c>
      <c r="C39" s="9" t="s">
        <v>207</v>
      </c>
      <c r="D39" s="9"/>
      <c r="E39" s="9"/>
      <c r="F39" s="9"/>
      <c r="G39" s="9"/>
      <c r="H39" s="9"/>
      <c r="I39" s="9"/>
      <c r="J39" s="33"/>
    </row>
    <row r="40" spans="1:10" s="32" customFormat="1" ht="22.5" customHeight="1" x14ac:dyDescent="0.3">
      <c r="A40" s="9">
        <v>28</v>
      </c>
      <c r="B40" s="72" t="s">
        <v>234</v>
      </c>
      <c r="C40" s="9" t="s">
        <v>207</v>
      </c>
      <c r="D40" s="9"/>
      <c r="E40" s="9"/>
      <c r="F40" s="9"/>
      <c r="G40" s="9"/>
      <c r="H40" s="9"/>
      <c r="I40" s="9"/>
      <c r="J40" s="33"/>
    </row>
    <row r="41" spans="1:10" s="32" customFormat="1" ht="22.5" customHeight="1" x14ac:dyDescent="0.3">
      <c r="A41" s="9">
        <v>29</v>
      </c>
      <c r="B41" s="72" t="s">
        <v>235</v>
      </c>
      <c r="C41" s="9" t="s">
        <v>207</v>
      </c>
      <c r="D41" s="9"/>
      <c r="E41" s="9"/>
      <c r="F41" s="9"/>
      <c r="G41" s="9"/>
      <c r="H41" s="9"/>
      <c r="I41" s="9"/>
      <c r="J41" s="33"/>
    </row>
    <row r="42" spans="1:10" s="32" customFormat="1" ht="28.8" x14ac:dyDescent="0.3">
      <c r="A42" s="9">
        <v>30</v>
      </c>
      <c r="B42" s="171" t="s">
        <v>236</v>
      </c>
      <c r="C42" s="68" t="s">
        <v>237</v>
      </c>
      <c r="D42" s="9"/>
      <c r="E42" s="9"/>
      <c r="F42" s="9"/>
      <c r="G42" s="9"/>
      <c r="H42" s="9"/>
      <c r="I42" s="9"/>
      <c r="J42" s="33"/>
    </row>
    <row r="43" spans="1:10" s="32" customFormat="1" ht="28.8" x14ac:dyDescent="0.3">
      <c r="A43" s="9">
        <v>31</v>
      </c>
      <c r="B43" s="171" t="s">
        <v>238</v>
      </c>
      <c r="C43" s="68" t="s">
        <v>237</v>
      </c>
      <c r="D43" s="9"/>
      <c r="E43" s="9"/>
      <c r="F43" s="9"/>
      <c r="G43" s="9"/>
      <c r="H43" s="9"/>
      <c r="I43" s="9"/>
      <c r="J43" s="33"/>
    </row>
    <row r="44" spans="1:10" s="32" customFormat="1" ht="20.25" customHeight="1" x14ac:dyDescent="0.3">
      <c r="A44" s="66"/>
      <c r="B44" s="66" t="s">
        <v>239</v>
      </c>
      <c r="C44" s="390"/>
      <c r="D44" s="391"/>
      <c r="E44" s="391"/>
      <c r="F44" s="391"/>
      <c r="G44" s="391"/>
      <c r="H44" s="391"/>
      <c r="I44" s="391"/>
      <c r="J44" s="392"/>
    </row>
    <row r="45" spans="1:10" s="32" customFormat="1" ht="22.5" customHeight="1" x14ac:dyDescent="0.3">
      <c r="A45" s="9">
        <v>32</v>
      </c>
      <c r="B45" s="27" t="s">
        <v>240</v>
      </c>
      <c r="C45" s="9" t="s">
        <v>207</v>
      </c>
      <c r="D45" s="9"/>
      <c r="E45" s="9"/>
      <c r="F45" s="9"/>
      <c r="G45" s="9"/>
      <c r="H45" s="9"/>
      <c r="I45" s="9"/>
      <c r="J45" s="33"/>
    </row>
    <row r="46" spans="1:10" s="32" customFormat="1" ht="22.5" customHeight="1" x14ac:dyDescent="0.3">
      <c r="A46" s="9">
        <v>33</v>
      </c>
      <c r="B46" s="27" t="s">
        <v>241</v>
      </c>
      <c r="C46" s="9" t="s">
        <v>207</v>
      </c>
      <c r="D46" s="9"/>
      <c r="E46" s="9"/>
      <c r="F46" s="9"/>
      <c r="G46" s="9"/>
      <c r="H46" s="9"/>
      <c r="I46" s="9"/>
      <c r="J46" s="33"/>
    </row>
    <row r="47" spans="1:10" s="32" customFormat="1" ht="22.5" customHeight="1" x14ac:dyDescent="0.3">
      <c r="A47" s="9">
        <v>34</v>
      </c>
      <c r="B47" s="27" t="s">
        <v>242</v>
      </c>
      <c r="C47" s="9" t="s">
        <v>207</v>
      </c>
      <c r="D47" s="9"/>
      <c r="E47" s="9"/>
      <c r="F47" s="9"/>
      <c r="G47" s="9"/>
      <c r="H47" s="9"/>
      <c r="I47" s="9"/>
      <c r="J47" s="33"/>
    </row>
    <row r="48" spans="1:10" s="32" customFormat="1" ht="22.5" customHeight="1" x14ac:dyDescent="0.3">
      <c r="A48" s="9">
        <v>35</v>
      </c>
      <c r="B48" s="27" t="s">
        <v>243</v>
      </c>
      <c r="C48" s="9" t="s">
        <v>207</v>
      </c>
      <c r="D48" s="9"/>
      <c r="E48" s="9"/>
      <c r="F48" s="9"/>
      <c r="G48" s="9"/>
      <c r="H48" s="9"/>
      <c r="I48" s="9"/>
      <c r="J48" s="33"/>
    </row>
    <row r="49" spans="1:14" s="32" customFormat="1" ht="22.5" customHeight="1" x14ac:dyDescent="0.3">
      <c r="A49" s="9">
        <v>36</v>
      </c>
      <c r="B49" s="27" t="s">
        <v>244</v>
      </c>
      <c r="C49" s="9" t="s">
        <v>207</v>
      </c>
      <c r="D49" s="9"/>
      <c r="E49" s="9"/>
      <c r="F49" s="9"/>
      <c r="G49" s="9"/>
      <c r="H49" s="9"/>
      <c r="I49" s="9"/>
      <c r="J49" s="33"/>
    </row>
    <row r="50" spans="1:14" s="32" customFormat="1" ht="22.5" customHeight="1" x14ac:dyDescent="0.3">
      <c r="A50" s="9">
        <v>37</v>
      </c>
      <c r="B50" s="27" t="s">
        <v>245</v>
      </c>
      <c r="C50" s="9" t="s">
        <v>207</v>
      </c>
      <c r="D50" s="9"/>
      <c r="E50" s="9"/>
      <c r="F50" s="9"/>
      <c r="G50" s="9"/>
      <c r="H50" s="9"/>
      <c r="I50" s="9"/>
      <c r="J50" s="33"/>
    </row>
    <row r="51" spans="1:14" s="32" customFormat="1" ht="22.5" customHeight="1" x14ac:dyDescent="0.3">
      <c r="A51" s="9">
        <v>38</v>
      </c>
      <c r="B51" s="42" t="s">
        <v>246</v>
      </c>
      <c r="C51" s="32" t="s">
        <v>207</v>
      </c>
      <c r="D51" s="9"/>
      <c r="E51" s="9"/>
      <c r="F51" s="9"/>
      <c r="G51" s="9"/>
      <c r="H51" s="9"/>
      <c r="I51" s="9"/>
      <c r="J51" s="33"/>
    </row>
    <row r="52" spans="1:14" s="32" customFormat="1" ht="22.5" customHeight="1" x14ac:dyDescent="0.3">
      <c r="A52" s="73"/>
      <c r="B52" s="76" t="s">
        <v>247</v>
      </c>
      <c r="C52" s="74"/>
      <c r="D52" s="74"/>
      <c r="E52" s="74"/>
      <c r="F52" s="74"/>
      <c r="G52" s="74"/>
      <c r="H52" s="74"/>
      <c r="I52" s="74"/>
      <c r="J52" s="74"/>
      <c r="K52" s="74"/>
      <c r="L52" s="74"/>
      <c r="M52" s="74"/>
      <c r="N52" s="75"/>
    </row>
    <row r="53" spans="1:14" s="32" customFormat="1" ht="22.5" customHeight="1" x14ac:dyDescent="0.3">
      <c r="A53" s="218">
        <v>39</v>
      </c>
      <c r="B53" s="181" t="s">
        <v>248</v>
      </c>
      <c r="C53" s="219" t="s">
        <v>205</v>
      </c>
      <c r="D53" s="9"/>
      <c r="E53" s="9"/>
      <c r="F53" s="9"/>
      <c r="G53" s="9"/>
      <c r="H53" s="9"/>
      <c r="I53" s="9"/>
      <c r="J53" s="33"/>
    </row>
    <row r="54" spans="1:14" s="32" customFormat="1" ht="22.5" customHeight="1" x14ac:dyDescent="0.3">
      <c r="A54" s="219">
        <v>40</v>
      </c>
      <c r="B54" s="181" t="s">
        <v>249</v>
      </c>
      <c r="C54" s="219" t="s">
        <v>207</v>
      </c>
      <c r="D54" s="9"/>
      <c r="E54" s="9"/>
      <c r="F54" s="9"/>
      <c r="G54" s="9"/>
      <c r="H54" s="9"/>
      <c r="I54" s="9"/>
      <c r="J54" s="33"/>
    </row>
    <row r="55" spans="1:14" s="32" customFormat="1" ht="48.75" customHeight="1" x14ac:dyDescent="0.3">
      <c r="A55" s="219">
        <v>41</v>
      </c>
      <c r="B55" s="235" t="s">
        <v>250</v>
      </c>
      <c r="C55" s="219" t="s">
        <v>205</v>
      </c>
      <c r="J55" s="180"/>
    </row>
    <row r="56" spans="1:14" s="32" customFormat="1" ht="42.75" customHeight="1" x14ac:dyDescent="0.3">
      <c r="A56" s="382" t="s">
        <v>251</v>
      </c>
      <c r="B56" s="382"/>
      <c r="C56" s="382"/>
      <c r="D56" s="382"/>
      <c r="E56" s="382"/>
      <c r="F56" s="382"/>
      <c r="G56" s="382"/>
      <c r="H56" s="382"/>
      <c r="I56" s="382"/>
      <c r="J56" s="382"/>
      <c r="K56" s="71"/>
      <c r="L56" s="71"/>
    </row>
    <row r="57" spans="1:14" s="32" customFormat="1" ht="69" customHeight="1" x14ac:dyDescent="0.3">
      <c r="A57" s="173"/>
      <c r="B57" s="173"/>
      <c r="C57" s="173"/>
      <c r="D57" s="71"/>
      <c r="E57" s="71"/>
      <c r="F57" s="71"/>
      <c r="G57" s="71"/>
      <c r="H57" s="71"/>
      <c r="I57" s="71"/>
      <c r="J57" s="71"/>
      <c r="K57" s="71"/>
      <c r="L57" s="71"/>
    </row>
    <row r="58" spans="1:14" s="32" customFormat="1" ht="217.5" customHeight="1" x14ac:dyDescent="0.3">
      <c r="B58" s="168"/>
    </row>
    <row r="59" spans="1:14" s="32" customFormat="1" ht="14.4" x14ac:dyDescent="0.3"/>
    <row r="60" spans="1:14" s="32" customFormat="1" ht="14.4" x14ac:dyDescent="0.3"/>
    <row r="61" spans="1:14" s="32" customFormat="1" ht="14.4" x14ac:dyDescent="0.3">
      <c r="B61" s="70"/>
    </row>
    <row r="62" spans="1:14" s="32" customFormat="1" ht="14.4" x14ac:dyDescent="0.3">
      <c r="A62" s="172"/>
      <c r="B62" s="174"/>
    </row>
    <row r="63" spans="1:14" s="32" customFormat="1" ht="14.4" x14ac:dyDescent="0.3">
      <c r="A63" s="172"/>
      <c r="B63" s="174"/>
    </row>
    <row r="64" spans="1:14" s="32" customFormat="1" ht="14.4" x14ac:dyDescent="0.3">
      <c r="B64" s="174"/>
    </row>
    <row r="65" s="32" customFormat="1" ht="14.4" x14ac:dyDescent="0.3"/>
    <row r="66" s="32" customFormat="1" ht="14.4" x14ac:dyDescent="0.3"/>
    <row r="67" s="32" customFormat="1" ht="14.4" x14ac:dyDescent="0.3"/>
    <row r="68" s="32" customFormat="1" ht="14.4" x14ac:dyDescent="0.3"/>
    <row r="69" s="32" customFormat="1" ht="14.4" x14ac:dyDescent="0.3"/>
    <row r="70" s="32" customFormat="1" ht="14.4" x14ac:dyDescent="0.3"/>
    <row r="71" s="32" customFormat="1" ht="14.4" x14ac:dyDescent="0.3"/>
    <row r="72" s="32" customFormat="1" ht="14.4" x14ac:dyDescent="0.3"/>
    <row r="73" s="32" customFormat="1" ht="14.4" x14ac:dyDescent="0.3"/>
    <row r="74" s="32" customFormat="1" ht="14.4" x14ac:dyDescent="0.3"/>
    <row r="75" s="32" customFormat="1" ht="14.4" x14ac:dyDescent="0.3"/>
    <row r="76" s="32" customFormat="1" ht="14.4" x14ac:dyDescent="0.3"/>
    <row r="77" s="32" customFormat="1" ht="14.4" x14ac:dyDescent="0.3"/>
    <row r="78" s="32" customFormat="1" ht="14.4" x14ac:dyDescent="0.3"/>
    <row r="79" s="32" customFormat="1" ht="14.4" x14ac:dyDescent="0.3"/>
    <row r="80" s="32" customFormat="1" ht="14.4" x14ac:dyDescent="0.3"/>
    <row r="81" spans="2:9" s="32" customFormat="1" ht="14.4" x14ac:dyDescent="0.3"/>
    <row r="82" spans="2:9" s="32" customFormat="1" ht="14.4" x14ac:dyDescent="0.3"/>
    <row r="83" spans="2:9" s="32" customFormat="1" ht="14.4" x14ac:dyDescent="0.3"/>
    <row r="84" spans="2:9" s="32" customFormat="1" ht="14.4" x14ac:dyDescent="0.3"/>
    <row r="85" spans="2:9" s="30" customFormat="1" x14ac:dyDescent="0.3">
      <c r="B85" s="29"/>
      <c r="D85" s="31"/>
      <c r="E85" s="31"/>
      <c r="F85" s="31"/>
      <c r="G85" s="31"/>
      <c r="H85" s="31"/>
      <c r="I85" s="31"/>
    </row>
    <row r="86" spans="2:9" s="30" customFormat="1" x14ac:dyDescent="0.3">
      <c r="B86" s="29"/>
      <c r="D86" s="31"/>
      <c r="E86" s="31"/>
      <c r="F86" s="31"/>
      <c r="G86" s="31"/>
      <c r="H86" s="31"/>
      <c r="I86" s="31"/>
    </row>
    <row r="87" spans="2:9" s="30" customFormat="1" x14ac:dyDescent="0.3">
      <c r="B87" s="29"/>
      <c r="D87" s="31"/>
      <c r="E87" s="31"/>
      <c r="F87" s="31"/>
      <c r="G87" s="31"/>
      <c r="H87" s="31"/>
      <c r="I87" s="31"/>
    </row>
    <row r="88" spans="2:9" s="30" customFormat="1" x14ac:dyDescent="0.3">
      <c r="B88" s="29"/>
      <c r="D88" s="31"/>
      <c r="E88" s="31"/>
      <c r="F88" s="31"/>
      <c r="G88" s="31"/>
      <c r="H88" s="31"/>
      <c r="I88" s="31"/>
    </row>
    <row r="89" spans="2:9" s="30" customFormat="1" x14ac:dyDescent="0.3">
      <c r="B89" s="29"/>
      <c r="D89" s="31"/>
      <c r="E89" s="31"/>
      <c r="F89" s="31"/>
      <c r="G89" s="31"/>
      <c r="H89" s="31"/>
      <c r="I89" s="31"/>
    </row>
    <row r="90" spans="2:9" s="30" customFormat="1" x14ac:dyDescent="0.3">
      <c r="B90" s="29"/>
      <c r="D90" s="31"/>
      <c r="E90" s="31"/>
      <c r="F90" s="31"/>
      <c r="G90" s="31"/>
      <c r="H90" s="31"/>
      <c r="I90" s="31"/>
    </row>
    <row r="91" spans="2:9" s="30" customFormat="1" x14ac:dyDescent="0.3">
      <c r="B91" s="29"/>
      <c r="D91" s="31"/>
      <c r="E91" s="31"/>
      <c r="F91" s="31"/>
      <c r="G91" s="31"/>
      <c r="H91" s="31"/>
      <c r="I91" s="31"/>
    </row>
    <row r="92" spans="2:9" s="30" customFormat="1" x14ac:dyDescent="0.3">
      <c r="B92" s="29"/>
      <c r="D92" s="31"/>
      <c r="E92" s="31"/>
      <c r="F92" s="31"/>
      <c r="G92" s="31"/>
      <c r="H92" s="31"/>
      <c r="I92" s="31"/>
    </row>
    <row r="93" spans="2:9" s="30" customFormat="1" x14ac:dyDescent="0.3">
      <c r="B93" s="29"/>
      <c r="D93" s="31"/>
      <c r="E93" s="31"/>
      <c r="F93" s="31"/>
      <c r="G93" s="31"/>
      <c r="H93" s="31"/>
      <c r="I93" s="31"/>
    </row>
    <row r="94" spans="2:9" s="30" customFormat="1" x14ac:dyDescent="0.3">
      <c r="B94" s="29"/>
      <c r="D94" s="31"/>
      <c r="E94" s="31"/>
      <c r="F94" s="31"/>
      <c r="G94" s="31"/>
      <c r="H94" s="31"/>
      <c r="I94" s="31"/>
    </row>
    <row r="95" spans="2:9" s="30" customFormat="1" x14ac:dyDescent="0.3">
      <c r="B95" s="29"/>
      <c r="D95" s="31"/>
      <c r="E95" s="31"/>
      <c r="F95" s="31"/>
      <c r="G95" s="31"/>
      <c r="H95" s="31"/>
      <c r="I95" s="31"/>
    </row>
    <row r="96" spans="2:9" s="30" customFormat="1" x14ac:dyDescent="0.3">
      <c r="B96" s="29"/>
      <c r="D96" s="31"/>
      <c r="E96" s="31"/>
      <c r="F96" s="31"/>
      <c r="G96" s="31"/>
      <c r="H96" s="31"/>
      <c r="I96" s="31"/>
    </row>
    <row r="97" spans="2:9" s="30" customFormat="1" x14ac:dyDescent="0.3">
      <c r="B97" s="29"/>
      <c r="D97" s="31"/>
      <c r="E97" s="31"/>
      <c r="F97" s="31"/>
      <c r="G97" s="31"/>
      <c r="H97" s="31"/>
      <c r="I97" s="31"/>
    </row>
    <row r="98" spans="2:9" s="30" customFormat="1" x14ac:dyDescent="0.3">
      <c r="B98" s="29"/>
      <c r="D98" s="31"/>
      <c r="E98" s="31"/>
      <c r="F98" s="31"/>
      <c r="G98" s="31"/>
      <c r="H98" s="31"/>
      <c r="I98" s="31"/>
    </row>
    <row r="99" spans="2:9" s="30" customFormat="1" x14ac:dyDescent="0.3">
      <c r="B99" s="29"/>
      <c r="D99" s="31"/>
      <c r="E99" s="31"/>
      <c r="F99" s="31"/>
      <c r="G99" s="31"/>
      <c r="H99" s="31"/>
      <c r="I99" s="31"/>
    </row>
    <row r="100" spans="2:9" s="30" customFormat="1" x14ac:dyDescent="0.3">
      <c r="B100" s="29"/>
      <c r="D100" s="31"/>
      <c r="E100" s="31"/>
      <c r="F100" s="31"/>
      <c r="G100" s="31"/>
      <c r="H100" s="31"/>
      <c r="I100" s="31"/>
    </row>
  </sheetData>
  <mergeCells count="9">
    <mergeCell ref="A56:J56"/>
    <mergeCell ref="A4:J4"/>
    <mergeCell ref="A5:J5"/>
    <mergeCell ref="B6:J6"/>
    <mergeCell ref="A1:J2"/>
    <mergeCell ref="C44:J44"/>
    <mergeCell ref="C25:J25"/>
    <mergeCell ref="A11:B11"/>
    <mergeCell ref="C11:J11"/>
  </mergeCells>
  <dataValidations count="1">
    <dataValidation type="decimal" allowBlank="1" showInputMessage="1" showErrorMessage="1" sqref="D45:I55 D26:I43 D58:I84" xr:uid="{A7703CC2-999D-4B1F-88AB-11B11B5AFD03}">
      <formula1>0</formula1>
      <formula2>100000000000000</formula2>
    </dataValidation>
  </dataValidations>
  <pageMargins left="0.25" right="0.25" top="0.25" bottom="0.5" header="0.3" footer="0.05"/>
  <pageSetup scale="57" fitToHeight="0" orientation="landscape"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C4E2F-6A58-4465-8FCE-8D61C19C1AE4}">
  <sheetPr>
    <tabColor theme="9" tint="0.79998168889431442"/>
  </sheetPr>
  <dimension ref="A1:F138"/>
  <sheetViews>
    <sheetView view="pageBreakPreview" zoomScale="130" zoomScaleNormal="100" zoomScaleSheetLayoutView="130" workbookViewId="0">
      <selection activeCell="A3" sqref="A3:F47"/>
    </sheetView>
  </sheetViews>
  <sheetFormatPr defaultRowHeight="14.4" x14ac:dyDescent="0.3"/>
  <cols>
    <col min="1" max="5" width="23.5546875" customWidth="1"/>
  </cols>
  <sheetData>
    <row r="1" spans="1:6" ht="48" customHeight="1" x14ac:dyDescent="0.3">
      <c r="A1" s="387" t="s">
        <v>407</v>
      </c>
      <c r="B1" s="398"/>
      <c r="C1" s="398"/>
      <c r="D1" s="398"/>
      <c r="E1" s="398"/>
      <c r="F1" s="398"/>
    </row>
    <row r="2" spans="1:6" ht="34.5" customHeight="1" x14ac:dyDescent="0.3">
      <c r="A2" s="387"/>
      <c r="B2" s="398"/>
      <c r="C2" s="398"/>
      <c r="D2" s="398"/>
      <c r="E2" s="398"/>
      <c r="F2" s="398"/>
    </row>
    <row r="3" spans="1:6" x14ac:dyDescent="0.3">
      <c r="A3" s="399"/>
      <c r="B3" s="399"/>
      <c r="C3" s="399"/>
      <c r="D3" s="399"/>
      <c r="E3" s="399"/>
      <c r="F3" s="399"/>
    </row>
    <row r="4" spans="1:6" x14ac:dyDescent="0.3">
      <c r="A4" s="399"/>
      <c r="B4" s="399"/>
      <c r="C4" s="399"/>
      <c r="D4" s="399"/>
      <c r="E4" s="399"/>
      <c r="F4" s="399"/>
    </row>
    <row r="5" spans="1:6" x14ac:dyDescent="0.3">
      <c r="A5" s="399"/>
      <c r="B5" s="399"/>
      <c r="C5" s="399"/>
      <c r="D5" s="399"/>
      <c r="E5" s="399"/>
      <c r="F5" s="399"/>
    </row>
    <row r="6" spans="1:6" x14ac:dyDescent="0.3">
      <c r="A6" s="399"/>
      <c r="B6" s="399"/>
      <c r="C6" s="399"/>
      <c r="D6" s="399"/>
      <c r="E6" s="399"/>
      <c r="F6" s="399"/>
    </row>
    <row r="7" spans="1:6" x14ac:dyDescent="0.3">
      <c r="A7" s="399"/>
      <c r="B7" s="399"/>
      <c r="C7" s="399"/>
      <c r="D7" s="399"/>
      <c r="E7" s="399"/>
      <c r="F7" s="399"/>
    </row>
    <row r="8" spans="1:6" x14ac:dyDescent="0.3">
      <c r="A8" s="399"/>
      <c r="B8" s="399"/>
      <c r="C8" s="399"/>
      <c r="D8" s="399"/>
      <c r="E8" s="399"/>
      <c r="F8" s="399"/>
    </row>
    <row r="9" spans="1:6" x14ac:dyDescent="0.3">
      <c r="A9" s="399"/>
      <c r="B9" s="399"/>
      <c r="C9" s="399"/>
      <c r="D9" s="399"/>
      <c r="E9" s="399"/>
      <c r="F9" s="399"/>
    </row>
    <row r="10" spans="1:6" x14ac:dyDescent="0.3">
      <c r="A10" s="399"/>
      <c r="B10" s="399"/>
      <c r="C10" s="399"/>
      <c r="D10" s="399"/>
      <c r="E10" s="399"/>
      <c r="F10" s="399"/>
    </row>
    <row r="11" spans="1:6" x14ac:dyDescent="0.3">
      <c r="A11" s="399"/>
      <c r="B11" s="399"/>
      <c r="C11" s="399"/>
      <c r="D11" s="399"/>
      <c r="E11" s="399"/>
      <c r="F11" s="399"/>
    </row>
    <row r="12" spans="1:6" x14ac:dyDescent="0.3">
      <c r="A12" s="399"/>
      <c r="B12" s="399"/>
      <c r="C12" s="399"/>
      <c r="D12" s="399"/>
      <c r="E12" s="399"/>
      <c r="F12" s="399"/>
    </row>
    <row r="13" spans="1:6" x14ac:dyDescent="0.3">
      <c r="A13" s="399"/>
      <c r="B13" s="399"/>
      <c r="C13" s="399"/>
      <c r="D13" s="399"/>
      <c r="E13" s="399"/>
      <c r="F13" s="399"/>
    </row>
    <row r="14" spans="1:6" x14ac:dyDescent="0.3">
      <c r="A14" s="399"/>
      <c r="B14" s="399"/>
      <c r="C14" s="399"/>
      <c r="D14" s="399"/>
      <c r="E14" s="399"/>
      <c r="F14" s="399"/>
    </row>
    <row r="15" spans="1:6" x14ac:dyDescent="0.3">
      <c r="A15" s="399"/>
      <c r="B15" s="399"/>
      <c r="C15" s="399"/>
      <c r="D15" s="399"/>
      <c r="E15" s="399"/>
      <c r="F15" s="399"/>
    </row>
    <row r="16" spans="1:6" x14ac:dyDescent="0.3">
      <c r="A16" s="399"/>
      <c r="B16" s="399"/>
      <c r="C16" s="399"/>
      <c r="D16" s="399"/>
      <c r="E16" s="399"/>
      <c r="F16" s="399"/>
    </row>
    <row r="17" spans="1:6" x14ac:dyDescent="0.3">
      <c r="A17" s="399"/>
      <c r="B17" s="399"/>
      <c r="C17" s="399"/>
      <c r="D17" s="399"/>
      <c r="E17" s="399"/>
      <c r="F17" s="399"/>
    </row>
    <row r="18" spans="1:6" x14ac:dyDescent="0.3">
      <c r="A18" s="399"/>
      <c r="B18" s="399"/>
      <c r="C18" s="399"/>
      <c r="D18" s="399"/>
      <c r="E18" s="399"/>
      <c r="F18" s="399"/>
    </row>
    <row r="19" spans="1:6" x14ac:dyDescent="0.3">
      <c r="A19" s="399"/>
      <c r="B19" s="399"/>
      <c r="C19" s="399"/>
      <c r="D19" s="399"/>
      <c r="E19" s="399"/>
      <c r="F19" s="399"/>
    </row>
    <row r="20" spans="1:6" x14ac:dyDescent="0.3">
      <c r="A20" s="399"/>
      <c r="B20" s="399"/>
      <c r="C20" s="399"/>
      <c r="D20" s="399"/>
      <c r="E20" s="399"/>
      <c r="F20" s="399"/>
    </row>
    <row r="21" spans="1:6" x14ac:dyDescent="0.3">
      <c r="A21" s="399"/>
      <c r="B21" s="399"/>
      <c r="C21" s="399"/>
      <c r="D21" s="399"/>
      <c r="E21" s="399"/>
      <c r="F21" s="399"/>
    </row>
    <row r="22" spans="1:6" x14ac:dyDescent="0.3">
      <c r="A22" s="399"/>
      <c r="B22" s="399"/>
      <c r="C22" s="399"/>
      <c r="D22" s="399"/>
      <c r="E22" s="399"/>
      <c r="F22" s="399"/>
    </row>
    <row r="23" spans="1:6" x14ac:dyDescent="0.3">
      <c r="A23" s="399"/>
      <c r="B23" s="399"/>
      <c r="C23" s="399"/>
      <c r="D23" s="399"/>
      <c r="E23" s="399"/>
      <c r="F23" s="399"/>
    </row>
    <row r="24" spans="1:6" x14ac:dyDescent="0.3">
      <c r="A24" s="399"/>
      <c r="B24" s="399"/>
      <c r="C24" s="399"/>
      <c r="D24" s="399"/>
      <c r="E24" s="399"/>
      <c r="F24" s="399"/>
    </row>
    <row r="25" spans="1:6" x14ac:dyDescent="0.3">
      <c r="A25" s="399"/>
      <c r="B25" s="399"/>
      <c r="C25" s="399"/>
      <c r="D25" s="399"/>
      <c r="E25" s="399"/>
      <c r="F25" s="399"/>
    </row>
    <row r="26" spans="1:6" x14ac:dyDescent="0.3">
      <c r="A26" s="399"/>
      <c r="B26" s="399"/>
      <c r="C26" s="399"/>
      <c r="D26" s="399"/>
      <c r="E26" s="399"/>
      <c r="F26" s="399"/>
    </row>
    <row r="27" spans="1:6" x14ac:dyDescent="0.3">
      <c r="A27" s="399"/>
      <c r="B27" s="399"/>
      <c r="C27" s="399"/>
      <c r="D27" s="399"/>
      <c r="E27" s="399"/>
      <c r="F27" s="399"/>
    </row>
    <row r="28" spans="1:6" x14ac:dyDescent="0.3">
      <c r="A28" s="399"/>
      <c r="B28" s="399"/>
      <c r="C28" s="399"/>
      <c r="D28" s="399"/>
      <c r="E28" s="399"/>
      <c r="F28" s="399"/>
    </row>
    <row r="29" spans="1:6" x14ac:dyDescent="0.3">
      <c r="A29" s="399"/>
      <c r="B29" s="399"/>
      <c r="C29" s="399"/>
      <c r="D29" s="399"/>
      <c r="E29" s="399"/>
      <c r="F29" s="399"/>
    </row>
    <row r="30" spans="1:6" x14ac:dyDescent="0.3">
      <c r="A30" s="399"/>
      <c r="B30" s="399"/>
      <c r="C30" s="399"/>
      <c r="D30" s="399"/>
      <c r="E30" s="399"/>
      <c r="F30" s="399"/>
    </row>
    <row r="31" spans="1:6" x14ac:dyDescent="0.3">
      <c r="A31" s="399"/>
      <c r="B31" s="399"/>
      <c r="C31" s="399"/>
      <c r="D31" s="399"/>
      <c r="E31" s="399"/>
      <c r="F31" s="399"/>
    </row>
    <row r="32" spans="1:6" x14ac:dyDescent="0.3">
      <c r="A32" s="399"/>
      <c r="B32" s="399"/>
      <c r="C32" s="399"/>
      <c r="D32" s="399"/>
      <c r="E32" s="399"/>
      <c r="F32" s="399"/>
    </row>
    <row r="33" spans="1:6" x14ac:dyDescent="0.3">
      <c r="A33" s="399"/>
      <c r="B33" s="399"/>
      <c r="C33" s="399"/>
      <c r="D33" s="399"/>
      <c r="E33" s="399"/>
      <c r="F33" s="399"/>
    </row>
    <row r="34" spans="1:6" x14ac:dyDescent="0.3">
      <c r="A34" s="399"/>
      <c r="B34" s="399"/>
      <c r="C34" s="399"/>
      <c r="D34" s="399"/>
      <c r="E34" s="399"/>
      <c r="F34" s="399"/>
    </row>
    <row r="35" spans="1:6" x14ac:dyDescent="0.3">
      <c r="A35" s="399"/>
      <c r="B35" s="399"/>
      <c r="C35" s="399"/>
      <c r="D35" s="399"/>
      <c r="E35" s="399"/>
      <c r="F35" s="399"/>
    </row>
    <row r="36" spans="1:6" x14ac:dyDescent="0.3">
      <c r="A36" s="399"/>
      <c r="B36" s="399"/>
      <c r="C36" s="399"/>
      <c r="D36" s="399"/>
      <c r="E36" s="399"/>
      <c r="F36" s="399"/>
    </row>
    <row r="37" spans="1:6" x14ac:dyDescent="0.3">
      <c r="A37" s="399"/>
      <c r="B37" s="399"/>
      <c r="C37" s="399"/>
      <c r="D37" s="399"/>
      <c r="E37" s="399"/>
      <c r="F37" s="399"/>
    </row>
    <row r="38" spans="1:6" x14ac:dyDescent="0.3">
      <c r="A38" s="399"/>
      <c r="B38" s="399"/>
      <c r="C38" s="399"/>
      <c r="D38" s="399"/>
      <c r="E38" s="399"/>
      <c r="F38" s="399"/>
    </row>
    <row r="39" spans="1:6" x14ac:dyDescent="0.3">
      <c r="A39" s="399"/>
      <c r="B39" s="399"/>
      <c r="C39" s="399"/>
      <c r="D39" s="399"/>
      <c r="E39" s="399"/>
      <c r="F39" s="399"/>
    </row>
    <row r="40" spans="1:6" x14ac:dyDescent="0.3">
      <c r="A40" s="399"/>
      <c r="B40" s="399"/>
      <c r="C40" s="399"/>
      <c r="D40" s="399"/>
      <c r="E40" s="399"/>
      <c r="F40" s="399"/>
    </row>
    <row r="41" spans="1:6" x14ac:dyDescent="0.3">
      <c r="A41" s="399"/>
      <c r="B41" s="399"/>
      <c r="C41" s="399"/>
      <c r="D41" s="399"/>
      <c r="E41" s="399"/>
      <c r="F41" s="399"/>
    </row>
    <row r="42" spans="1:6" x14ac:dyDescent="0.3">
      <c r="A42" s="399"/>
      <c r="B42" s="399"/>
      <c r="C42" s="399"/>
      <c r="D42" s="399"/>
      <c r="E42" s="399"/>
      <c r="F42" s="399"/>
    </row>
    <row r="43" spans="1:6" x14ac:dyDescent="0.3">
      <c r="A43" s="399"/>
      <c r="B43" s="399"/>
      <c r="C43" s="399"/>
      <c r="D43" s="399"/>
      <c r="E43" s="399"/>
      <c r="F43" s="399"/>
    </row>
    <row r="44" spans="1:6" x14ac:dyDescent="0.3">
      <c r="A44" s="399"/>
      <c r="B44" s="399"/>
      <c r="C44" s="399"/>
      <c r="D44" s="399"/>
      <c r="E44" s="399"/>
      <c r="F44" s="399"/>
    </row>
    <row r="45" spans="1:6" x14ac:dyDescent="0.3">
      <c r="A45" s="399"/>
      <c r="B45" s="399"/>
      <c r="C45" s="399"/>
      <c r="D45" s="399"/>
      <c r="E45" s="399"/>
      <c r="F45" s="399"/>
    </row>
    <row r="46" spans="1:6" x14ac:dyDescent="0.3">
      <c r="A46" s="399"/>
      <c r="B46" s="399"/>
      <c r="C46" s="399"/>
      <c r="D46" s="399"/>
      <c r="E46" s="399"/>
      <c r="F46" s="399"/>
    </row>
    <row r="47" spans="1:6" x14ac:dyDescent="0.3">
      <c r="A47" s="399"/>
      <c r="B47" s="399"/>
      <c r="C47" s="399"/>
      <c r="D47" s="399"/>
      <c r="E47" s="399"/>
      <c r="F47" s="399"/>
    </row>
    <row r="48" spans="1:6" x14ac:dyDescent="0.3">
      <c r="A48" s="399"/>
      <c r="B48" s="399"/>
      <c r="C48" s="399"/>
      <c r="D48" s="399"/>
      <c r="E48" s="399"/>
      <c r="F48" s="399"/>
    </row>
    <row r="49" spans="1:6" x14ac:dyDescent="0.3">
      <c r="A49" s="399"/>
      <c r="B49" s="399"/>
      <c r="C49" s="399"/>
      <c r="D49" s="399"/>
      <c r="E49" s="399"/>
      <c r="F49" s="399"/>
    </row>
    <row r="50" spans="1:6" x14ac:dyDescent="0.3">
      <c r="A50" s="399"/>
      <c r="B50" s="399"/>
      <c r="C50" s="399"/>
      <c r="D50" s="399"/>
      <c r="E50" s="399"/>
      <c r="F50" s="399"/>
    </row>
    <row r="51" spans="1:6" x14ac:dyDescent="0.3">
      <c r="A51" s="399"/>
      <c r="B51" s="399"/>
      <c r="C51" s="399"/>
      <c r="D51" s="399"/>
      <c r="E51" s="399"/>
      <c r="F51" s="399"/>
    </row>
    <row r="52" spans="1:6" x14ac:dyDescent="0.3">
      <c r="A52" s="399"/>
      <c r="B52" s="399"/>
      <c r="C52" s="399"/>
      <c r="D52" s="399"/>
      <c r="E52" s="399"/>
      <c r="F52" s="399"/>
    </row>
    <row r="53" spans="1:6" x14ac:dyDescent="0.3">
      <c r="A53" s="399"/>
      <c r="B53" s="399"/>
      <c r="C53" s="399"/>
      <c r="D53" s="399"/>
      <c r="E53" s="399"/>
      <c r="F53" s="399"/>
    </row>
    <row r="54" spans="1:6" x14ac:dyDescent="0.3">
      <c r="A54" s="399"/>
      <c r="B54" s="399"/>
      <c r="C54" s="399"/>
      <c r="D54" s="399"/>
      <c r="E54" s="399"/>
      <c r="F54" s="399"/>
    </row>
    <row r="55" spans="1:6" x14ac:dyDescent="0.3">
      <c r="A55" s="399"/>
      <c r="B55" s="399"/>
      <c r="C55" s="399"/>
      <c r="D55" s="399"/>
      <c r="E55" s="399"/>
      <c r="F55" s="399"/>
    </row>
    <row r="56" spans="1:6" x14ac:dyDescent="0.3">
      <c r="A56" s="399"/>
      <c r="B56" s="399"/>
      <c r="C56" s="399"/>
      <c r="D56" s="399"/>
      <c r="E56" s="399"/>
      <c r="F56" s="399"/>
    </row>
    <row r="57" spans="1:6" x14ac:dyDescent="0.3">
      <c r="A57" s="399"/>
      <c r="B57" s="399"/>
      <c r="C57" s="399"/>
      <c r="D57" s="399"/>
      <c r="E57" s="399"/>
      <c r="F57" s="399"/>
    </row>
    <row r="58" spans="1:6" x14ac:dyDescent="0.3">
      <c r="A58" s="399"/>
      <c r="B58" s="399"/>
      <c r="C58" s="399"/>
      <c r="D58" s="399"/>
      <c r="E58" s="399"/>
      <c r="F58" s="399"/>
    </row>
    <row r="59" spans="1:6" x14ac:dyDescent="0.3">
      <c r="A59" s="399"/>
      <c r="B59" s="399"/>
      <c r="C59" s="399"/>
      <c r="D59" s="399"/>
      <c r="E59" s="399"/>
      <c r="F59" s="399"/>
    </row>
    <row r="60" spans="1:6" x14ac:dyDescent="0.3">
      <c r="A60" s="399"/>
      <c r="B60" s="399"/>
      <c r="C60" s="399"/>
      <c r="D60" s="399"/>
      <c r="E60" s="399"/>
      <c r="F60" s="399"/>
    </row>
    <row r="61" spans="1:6" x14ac:dyDescent="0.3">
      <c r="A61" s="399"/>
      <c r="B61" s="399"/>
      <c r="C61" s="399"/>
      <c r="D61" s="399"/>
      <c r="E61" s="399"/>
      <c r="F61" s="399"/>
    </row>
    <row r="62" spans="1:6" x14ac:dyDescent="0.3">
      <c r="A62" s="399"/>
      <c r="B62" s="399"/>
      <c r="C62" s="399"/>
      <c r="D62" s="399"/>
      <c r="E62" s="399"/>
      <c r="F62" s="399"/>
    </row>
    <row r="63" spans="1:6" x14ac:dyDescent="0.3">
      <c r="A63" s="399"/>
      <c r="B63" s="399"/>
      <c r="C63" s="399"/>
      <c r="D63" s="399"/>
      <c r="E63" s="399"/>
      <c r="F63" s="399"/>
    </row>
    <row r="64" spans="1:6" x14ac:dyDescent="0.3">
      <c r="A64" s="399"/>
      <c r="B64" s="399"/>
      <c r="C64" s="399"/>
      <c r="D64" s="399"/>
      <c r="E64" s="399"/>
      <c r="F64" s="399"/>
    </row>
    <row r="65" spans="1:6" x14ac:dyDescent="0.3">
      <c r="A65" s="399"/>
      <c r="B65" s="399"/>
      <c r="C65" s="399"/>
      <c r="D65" s="399"/>
      <c r="E65" s="399"/>
      <c r="F65" s="399"/>
    </row>
    <row r="66" spans="1:6" x14ac:dyDescent="0.3">
      <c r="A66" s="399"/>
      <c r="B66" s="399"/>
      <c r="C66" s="399"/>
      <c r="D66" s="399"/>
      <c r="E66" s="399"/>
      <c r="F66" s="399"/>
    </row>
    <row r="67" spans="1:6" x14ac:dyDescent="0.3">
      <c r="A67" s="399"/>
      <c r="B67" s="399"/>
      <c r="C67" s="399"/>
      <c r="D67" s="399"/>
      <c r="E67" s="399"/>
      <c r="F67" s="399"/>
    </row>
    <row r="68" spans="1:6" x14ac:dyDescent="0.3">
      <c r="A68" s="399"/>
      <c r="B68" s="399"/>
      <c r="C68" s="399"/>
      <c r="D68" s="399"/>
      <c r="E68" s="399"/>
      <c r="F68" s="399"/>
    </row>
    <row r="69" spans="1:6" x14ac:dyDescent="0.3">
      <c r="A69" s="399"/>
      <c r="B69" s="399"/>
      <c r="C69" s="399"/>
      <c r="D69" s="399"/>
      <c r="E69" s="399"/>
      <c r="F69" s="399"/>
    </row>
    <row r="70" spans="1:6" x14ac:dyDescent="0.3">
      <c r="A70" s="399"/>
      <c r="B70" s="399"/>
      <c r="C70" s="399"/>
      <c r="D70" s="399"/>
      <c r="E70" s="399"/>
      <c r="F70" s="399"/>
    </row>
    <row r="71" spans="1:6" x14ac:dyDescent="0.3">
      <c r="A71" s="399"/>
      <c r="B71" s="399"/>
      <c r="C71" s="399"/>
      <c r="D71" s="399"/>
      <c r="E71" s="399"/>
      <c r="F71" s="399"/>
    </row>
    <row r="72" spans="1:6" x14ac:dyDescent="0.3">
      <c r="A72" s="399"/>
      <c r="B72" s="399"/>
      <c r="C72" s="399"/>
      <c r="D72" s="399"/>
      <c r="E72" s="399"/>
      <c r="F72" s="399"/>
    </row>
    <row r="73" spans="1:6" x14ac:dyDescent="0.3">
      <c r="A73" s="399"/>
      <c r="B73" s="399"/>
      <c r="C73" s="399"/>
      <c r="D73" s="399"/>
      <c r="E73" s="399"/>
      <c r="F73" s="399"/>
    </row>
    <row r="74" spans="1:6" x14ac:dyDescent="0.3">
      <c r="A74" s="399"/>
      <c r="B74" s="399"/>
      <c r="C74" s="399"/>
      <c r="D74" s="399"/>
      <c r="E74" s="399"/>
      <c r="F74" s="399"/>
    </row>
    <row r="75" spans="1:6" x14ac:dyDescent="0.3">
      <c r="A75" s="399"/>
      <c r="B75" s="399"/>
      <c r="C75" s="399"/>
      <c r="D75" s="399"/>
      <c r="E75" s="399"/>
      <c r="F75" s="399"/>
    </row>
    <row r="76" spans="1:6" x14ac:dyDescent="0.3">
      <c r="A76" s="399"/>
      <c r="B76" s="399"/>
      <c r="C76" s="399"/>
      <c r="D76" s="399"/>
      <c r="E76" s="399"/>
      <c r="F76" s="399"/>
    </row>
    <row r="77" spans="1:6" x14ac:dyDescent="0.3">
      <c r="A77" s="399"/>
      <c r="B77" s="399"/>
      <c r="C77" s="399"/>
      <c r="D77" s="399"/>
      <c r="E77" s="399"/>
      <c r="F77" s="399"/>
    </row>
    <row r="78" spans="1:6" x14ac:dyDescent="0.3">
      <c r="A78" s="399"/>
      <c r="B78" s="399"/>
      <c r="C78" s="399"/>
      <c r="D78" s="399"/>
      <c r="E78" s="399"/>
      <c r="F78" s="399"/>
    </row>
    <row r="79" spans="1:6" x14ac:dyDescent="0.3">
      <c r="A79" s="399"/>
      <c r="B79" s="399"/>
      <c r="C79" s="399"/>
      <c r="D79" s="399"/>
      <c r="E79" s="399"/>
      <c r="F79" s="399"/>
    </row>
    <row r="80" spans="1:6" x14ac:dyDescent="0.3">
      <c r="A80" s="399"/>
      <c r="B80" s="399"/>
      <c r="C80" s="399"/>
      <c r="D80" s="399"/>
      <c r="E80" s="399"/>
      <c r="F80" s="399"/>
    </row>
    <row r="81" spans="1:6" x14ac:dyDescent="0.3">
      <c r="A81" s="399"/>
      <c r="B81" s="399"/>
      <c r="C81" s="399"/>
      <c r="D81" s="399"/>
      <c r="E81" s="399"/>
      <c r="F81" s="399"/>
    </row>
    <row r="82" spans="1:6" x14ac:dyDescent="0.3">
      <c r="A82" s="399"/>
      <c r="B82" s="399"/>
      <c r="C82" s="399"/>
      <c r="D82" s="399"/>
      <c r="E82" s="399"/>
      <c r="F82" s="399"/>
    </row>
    <row r="83" spans="1:6" x14ac:dyDescent="0.3">
      <c r="A83" s="399"/>
      <c r="B83" s="399"/>
      <c r="C83" s="399"/>
      <c r="D83" s="399"/>
      <c r="E83" s="399"/>
      <c r="F83" s="399"/>
    </row>
    <row r="84" spans="1:6" x14ac:dyDescent="0.3">
      <c r="A84" s="399"/>
      <c r="B84" s="399"/>
      <c r="C84" s="399"/>
      <c r="D84" s="399"/>
      <c r="E84" s="399"/>
      <c r="F84" s="399"/>
    </row>
    <row r="85" spans="1:6" x14ac:dyDescent="0.3">
      <c r="A85" s="399"/>
      <c r="B85" s="399"/>
      <c r="C85" s="399"/>
      <c r="D85" s="399"/>
      <c r="E85" s="399"/>
      <c r="F85" s="399"/>
    </row>
    <row r="86" spans="1:6" x14ac:dyDescent="0.3">
      <c r="A86" s="399"/>
      <c r="B86" s="399"/>
      <c r="C86" s="399"/>
      <c r="D86" s="399"/>
      <c r="E86" s="399"/>
      <c r="F86" s="399"/>
    </row>
    <row r="87" spans="1:6" x14ac:dyDescent="0.3">
      <c r="A87" s="399"/>
      <c r="B87" s="399"/>
      <c r="C87" s="399"/>
      <c r="D87" s="399"/>
      <c r="E87" s="399"/>
      <c r="F87" s="399"/>
    </row>
    <row r="88" spans="1:6" x14ac:dyDescent="0.3">
      <c r="A88" s="399"/>
      <c r="B88" s="399"/>
      <c r="C88" s="399"/>
      <c r="D88" s="399"/>
      <c r="E88" s="399"/>
      <c r="F88" s="399"/>
    </row>
    <row r="89" spans="1:6" x14ac:dyDescent="0.3">
      <c r="A89" s="399"/>
      <c r="B89" s="399"/>
      <c r="C89" s="399"/>
      <c r="D89" s="399"/>
      <c r="E89" s="399"/>
      <c r="F89" s="399"/>
    </row>
    <row r="90" spans="1:6" x14ac:dyDescent="0.3">
      <c r="A90" s="399"/>
      <c r="B90" s="399"/>
      <c r="C90" s="399"/>
      <c r="D90" s="399"/>
      <c r="E90" s="399"/>
      <c r="F90" s="399"/>
    </row>
    <row r="91" spans="1:6" x14ac:dyDescent="0.3">
      <c r="A91" s="399"/>
      <c r="B91" s="399"/>
      <c r="C91" s="399"/>
      <c r="D91" s="399"/>
      <c r="E91" s="399"/>
      <c r="F91" s="399"/>
    </row>
    <row r="92" spans="1:6" x14ac:dyDescent="0.3">
      <c r="A92" s="399"/>
      <c r="B92" s="399"/>
      <c r="C92" s="399"/>
      <c r="D92" s="399"/>
      <c r="E92" s="399"/>
      <c r="F92" s="399"/>
    </row>
    <row r="93" spans="1:6" x14ac:dyDescent="0.3">
      <c r="A93" s="399"/>
      <c r="B93" s="399"/>
      <c r="C93" s="399"/>
      <c r="D93" s="399"/>
      <c r="E93" s="399"/>
      <c r="F93" s="399"/>
    </row>
    <row r="94" spans="1:6" x14ac:dyDescent="0.3">
      <c r="A94" s="399"/>
      <c r="B94" s="399"/>
      <c r="C94" s="399"/>
      <c r="D94" s="399"/>
      <c r="E94" s="399"/>
      <c r="F94" s="399"/>
    </row>
    <row r="95" spans="1:6" x14ac:dyDescent="0.3">
      <c r="A95" s="399"/>
      <c r="B95" s="399"/>
      <c r="C95" s="399"/>
      <c r="D95" s="399"/>
      <c r="E95" s="399"/>
      <c r="F95" s="399"/>
    </row>
    <row r="96" spans="1:6" x14ac:dyDescent="0.3">
      <c r="A96" s="399"/>
      <c r="B96" s="399"/>
      <c r="C96" s="399"/>
      <c r="D96" s="399"/>
      <c r="E96" s="399"/>
      <c r="F96" s="399"/>
    </row>
    <row r="97" spans="1:6" x14ac:dyDescent="0.3">
      <c r="A97" s="399"/>
      <c r="B97" s="399"/>
      <c r="C97" s="399"/>
      <c r="D97" s="399"/>
      <c r="E97" s="399"/>
      <c r="F97" s="399"/>
    </row>
    <row r="98" spans="1:6" x14ac:dyDescent="0.3">
      <c r="A98" s="399"/>
      <c r="B98" s="399"/>
      <c r="C98" s="399"/>
      <c r="D98" s="399"/>
      <c r="E98" s="399"/>
      <c r="F98" s="399"/>
    </row>
    <row r="99" spans="1:6" x14ac:dyDescent="0.3">
      <c r="A99" s="399"/>
      <c r="B99" s="399"/>
      <c r="C99" s="399"/>
      <c r="D99" s="399"/>
      <c r="E99" s="399"/>
      <c r="F99" s="399"/>
    </row>
    <row r="100" spans="1:6" x14ac:dyDescent="0.3">
      <c r="A100" s="399"/>
      <c r="B100" s="399"/>
      <c r="C100" s="399"/>
      <c r="D100" s="399"/>
      <c r="E100" s="399"/>
      <c r="F100" s="399"/>
    </row>
    <row r="101" spans="1:6" x14ac:dyDescent="0.3">
      <c r="A101" s="399"/>
      <c r="B101" s="399"/>
      <c r="C101" s="399"/>
      <c r="D101" s="399"/>
      <c r="E101" s="399"/>
      <c r="F101" s="399"/>
    </row>
    <row r="102" spans="1:6" x14ac:dyDescent="0.3">
      <c r="A102" s="399"/>
      <c r="B102" s="399"/>
      <c r="C102" s="399"/>
      <c r="D102" s="399"/>
      <c r="E102" s="399"/>
      <c r="F102" s="399"/>
    </row>
    <row r="103" spans="1:6" x14ac:dyDescent="0.3">
      <c r="A103" s="399"/>
      <c r="B103" s="399"/>
      <c r="C103" s="399"/>
      <c r="D103" s="399"/>
      <c r="E103" s="399"/>
      <c r="F103" s="399"/>
    </row>
    <row r="104" spans="1:6" x14ac:dyDescent="0.3">
      <c r="A104" s="399"/>
      <c r="B104" s="399"/>
      <c r="C104" s="399"/>
      <c r="D104" s="399"/>
      <c r="E104" s="399"/>
      <c r="F104" s="399"/>
    </row>
    <row r="105" spans="1:6" x14ac:dyDescent="0.3">
      <c r="A105" s="399"/>
      <c r="B105" s="399"/>
      <c r="C105" s="399"/>
      <c r="D105" s="399"/>
      <c r="E105" s="399"/>
      <c r="F105" s="399"/>
    </row>
    <row r="106" spans="1:6" x14ac:dyDescent="0.3">
      <c r="A106" s="399"/>
      <c r="B106" s="399"/>
      <c r="C106" s="399"/>
      <c r="D106" s="399"/>
      <c r="E106" s="399"/>
      <c r="F106" s="399"/>
    </row>
    <row r="107" spans="1:6" x14ac:dyDescent="0.3">
      <c r="A107" s="399"/>
      <c r="B107" s="399"/>
      <c r="C107" s="399"/>
      <c r="D107" s="399"/>
      <c r="E107" s="399"/>
      <c r="F107" s="399"/>
    </row>
    <row r="108" spans="1:6" x14ac:dyDescent="0.3">
      <c r="A108" s="399"/>
      <c r="B108" s="399"/>
      <c r="C108" s="399"/>
      <c r="D108" s="399"/>
      <c r="E108" s="399"/>
      <c r="F108" s="399"/>
    </row>
    <row r="109" spans="1:6" x14ac:dyDescent="0.3">
      <c r="A109" s="399"/>
      <c r="B109" s="399"/>
      <c r="C109" s="399"/>
      <c r="D109" s="399"/>
      <c r="E109" s="399"/>
      <c r="F109" s="399"/>
    </row>
    <row r="110" spans="1:6" x14ac:dyDescent="0.3">
      <c r="A110" s="399"/>
      <c r="B110" s="399"/>
      <c r="C110" s="399"/>
      <c r="D110" s="399"/>
      <c r="E110" s="399"/>
      <c r="F110" s="399"/>
    </row>
    <row r="111" spans="1:6" x14ac:dyDescent="0.3">
      <c r="A111" s="399"/>
      <c r="B111" s="399"/>
      <c r="C111" s="399"/>
      <c r="D111" s="399"/>
      <c r="E111" s="399"/>
      <c r="F111" s="399"/>
    </row>
    <row r="112" spans="1:6" x14ac:dyDescent="0.3">
      <c r="A112" s="399"/>
      <c r="B112" s="399"/>
      <c r="C112" s="399"/>
      <c r="D112" s="399"/>
      <c r="E112" s="399"/>
      <c r="F112" s="399"/>
    </row>
    <row r="113" spans="1:6" x14ac:dyDescent="0.3">
      <c r="A113" s="399"/>
      <c r="B113" s="399"/>
      <c r="C113" s="399"/>
      <c r="D113" s="399"/>
      <c r="E113" s="399"/>
      <c r="F113" s="399"/>
    </row>
    <row r="114" spans="1:6" x14ac:dyDescent="0.3">
      <c r="A114" s="399"/>
      <c r="B114" s="399"/>
      <c r="C114" s="399"/>
      <c r="D114" s="399"/>
      <c r="E114" s="399"/>
      <c r="F114" s="399"/>
    </row>
    <row r="115" spans="1:6" x14ac:dyDescent="0.3">
      <c r="A115" s="399"/>
      <c r="B115" s="399"/>
      <c r="C115" s="399"/>
      <c r="D115" s="399"/>
      <c r="E115" s="399"/>
      <c r="F115" s="399"/>
    </row>
    <row r="116" spans="1:6" x14ac:dyDescent="0.3">
      <c r="A116" s="399"/>
      <c r="B116" s="399"/>
      <c r="C116" s="399"/>
      <c r="D116" s="399"/>
      <c r="E116" s="399"/>
      <c r="F116" s="399"/>
    </row>
    <row r="117" spans="1:6" x14ac:dyDescent="0.3">
      <c r="A117" s="399"/>
      <c r="B117" s="399"/>
      <c r="C117" s="399"/>
      <c r="D117" s="399"/>
      <c r="E117" s="399"/>
      <c r="F117" s="399"/>
    </row>
    <row r="118" spans="1:6" x14ac:dyDescent="0.3">
      <c r="A118" s="399"/>
      <c r="B118" s="399"/>
      <c r="C118" s="399"/>
      <c r="D118" s="399"/>
      <c r="E118" s="399"/>
      <c r="F118" s="399"/>
    </row>
    <row r="119" spans="1:6" x14ac:dyDescent="0.3">
      <c r="A119" s="399"/>
      <c r="B119" s="399"/>
      <c r="C119" s="399"/>
      <c r="D119" s="399"/>
      <c r="E119" s="399"/>
      <c r="F119" s="399"/>
    </row>
    <row r="120" spans="1:6" x14ac:dyDescent="0.3">
      <c r="A120" s="399"/>
      <c r="B120" s="399"/>
      <c r="C120" s="399"/>
      <c r="D120" s="399"/>
      <c r="E120" s="399"/>
      <c r="F120" s="399"/>
    </row>
    <row r="121" spans="1:6" x14ac:dyDescent="0.3">
      <c r="A121" s="399"/>
      <c r="B121" s="399"/>
      <c r="C121" s="399"/>
      <c r="D121" s="399"/>
      <c r="E121" s="399"/>
      <c r="F121" s="399"/>
    </row>
    <row r="122" spans="1:6" x14ac:dyDescent="0.3">
      <c r="A122" s="399"/>
      <c r="B122" s="399"/>
      <c r="C122" s="399"/>
      <c r="D122" s="399"/>
      <c r="E122" s="399"/>
      <c r="F122" s="399"/>
    </row>
    <row r="123" spans="1:6" x14ac:dyDescent="0.3">
      <c r="A123" s="399"/>
      <c r="B123" s="399"/>
      <c r="C123" s="399"/>
      <c r="D123" s="399"/>
      <c r="E123" s="399"/>
      <c r="F123" s="399"/>
    </row>
    <row r="124" spans="1:6" x14ac:dyDescent="0.3">
      <c r="A124" s="399"/>
      <c r="B124" s="399"/>
      <c r="C124" s="399"/>
      <c r="D124" s="399"/>
      <c r="E124" s="399"/>
      <c r="F124" s="399"/>
    </row>
    <row r="125" spans="1:6" x14ac:dyDescent="0.3">
      <c r="A125" s="399"/>
      <c r="B125" s="399"/>
      <c r="C125" s="399"/>
      <c r="D125" s="399"/>
      <c r="E125" s="399"/>
      <c r="F125" s="399"/>
    </row>
    <row r="126" spans="1:6" x14ac:dyDescent="0.3">
      <c r="A126" s="399"/>
      <c r="B126" s="399"/>
      <c r="C126" s="399"/>
      <c r="D126" s="399"/>
      <c r="E126" s="399"/>
      <c r="F126" s="399"/>
    </row>
    <row r="127" spans="1:6" x14ac:dyDescent="0.3">
      <c r="A127" s="399"/>
      <c r="B127" s="399"/>
      <c r="C127" s="399"/>
      <c r="D127" s="399"/>
      <c r="E127" s="399"/>
      <c r="F127" s="399"/>
    </row>
    <row r="128" spans="1:6" x14ac:dyDescent="0.3">
      <c r="A128" s="399"/>
      <c r="B128" s="399"/>
      <c r="C128" s="399"/>
      <c r="D128" s="399"/>
      <c r="E128" s="399"/>
      <c r="F128" s="399"/>
    </row>
    <row r="129" spans="1:6" x14ac:dyDescent="0.3">
      <c r="A129" s="399"/>
      <c r="B129" s="399"/>
      <c r="C129" s="399"/>
      <c r="D129" s="399"/>
      <c r="E129" s="399"/>
      <c r="F129" s="399"/>
    </row>
    <row r="130" spans="1:6" x14ac:dyDescent="0.3">
      <c r="A130" s="399"/>
      <c r="B130" s="399"/>
      <c r="C130" s="399"/>
      <c r="D130" s="399"/>
      <c r="E130" s="399"/>
      <c r="F130" s="399"/>
    </row>
    <row r="131" spans="1:6" x14ac:dyDescent="0.3">
      <c r="A131" s="399"/>
      <c r="B131" s="399"/>
      <c r="C131" s="399"/>
      <c r="D131" s="399"/>
      <c r="E131" s="399"/>
      <c r="F131" s="399"/>
    </row>
    <row r="132" spans="1:6" x14ac:dyDescent="0.3">
      <c r="A132" s="399"/>
      <c r="B132" s="399"/>
      <c r="C132" s="399"/>
      <c r="D132" s="399"/>
      <c r="E132" s="399"/>
      <c r="F132" s="399"/>
    </row>
    <row r="133" spans="1:6" x14ac:dyDescent="0.3">
      <c r="A133" s="399"/>
      <c r="B133" s="399"/>
      <c r="C133" s="399"/>
      <c r="D133" s="399"/>
      <c r="E133" s="399"/>
      <c r="F133" s="399"/>
    </row>
    <row r="134" spans="1:6" x14ac:dyDescent="0.3">
      <c r="A134" s="399"/>
      <c r="B134" s="399"/>
      <c r="C134" s="399"/>
      <c r="D134" s="399"/>
      <c r="E134" s="399"/>
      <c r="F134" s="399"/>
    </row>
    <row r="135" spans="1:6" x14ac:dyDescent="0.3">
      <c r="A135" s="399"/>
      <c r="B135" s="399"/>
      <c r="C135" s="399"/>
      <c r="D135" s="399"/>
      <c r="E135" s="399"/>
      <c r="F135" s="399"/>
    </row>
    <row r="136" spans="1:6" x14ac:dyDescent="0.3">
      <c r="A136" s="399"/>
      <c r="B136" s="399"/>
      <c r="C136" s="399"/>
      <c r="D136" s="399"/>
      <c r="E136" s="399"/>
      <c r="F136" s="399"/>
    </row>
    <row r="137" spans="1:6" x14ac:dyDescent="0.3">
      <c r="A137" s="399"/>
      <c r="B137" s="399"/>
      <c r="C137" s="399"/>
      <c r="D137" s="399"/>
      <c r="E137" s="399"/>
      <c r="F137" s="399"/>
    </row>
    <row r="138" spans="1:6" x14ac:dyDescent="0.3">
      <c r="A138" s="399"/>
      <c r="B138" s="399"/>
      <c r="C138" s="399"/>
      <c r="D138" s="399"/>
      <c r="E138" s="399"/>
      <c r="F138" s="399"/>
    </row>
  </sheetData>
  <mergeCells count="4">
    <mergeCell ref="A1:F2"/>
    <mergeCell ref="A3:F47"/>
    <mergeCell ref="A48:F80"/>
    <mergeCell ref="A81:F138"/>
  </mergeCells>
  <pageMargins left="0.25" right="0.25" top="0.25" bottom="0.5" header="0.3" footer="0.05"/>
  <pageSetup scale="80" fitToHeight="3" orientation="portrait" r:id="rId1"/>
  <rowBreaks count="2" manualBreakCount="2">
    <brk id="47" max="5" man="1"/>
    <brk id="80"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49EFC-BDFE-4898-9468-88C43F288C32}">
  <sheetPr>
    <tabColor theme="9" tint="0.79998168889431442"/>
    <pageSetUpPr fitToPage="1"/>
  </sheetPr>
  <dimension ref="A1:C77"/>
  <sheetViews>
    <sheetView view="pageBreakPreview" zoomScaleNormal="130" zoomScaleSheetLayoutView="100" workbookViewId="0">
      <selection activeCell="A3" sqref="A3:C3"/>
    </sheetView>
  </sheetViews>
  <sheetFormatPr defaultRowHeight="14.4" x14ac:dyDescent="0.3"/>
  <cols>
    <col min="1" max="1" width="209.88671875" customWidth="1"/>
    <col min="2" max="2" width="13" customWidth="1"/>
    <col min="3" max="3" width="45.44140625" customWidth="1"/>
  </cols>
  <sheetData>
    <row r="1" spans="1:3" ht="39" customHeight="1" x14ac:dyDescent="0.3">
      <c r="A1" s="400" t="s">
        <v>407</v>
      </c>
      <c r="B1" s="401"/>
      <c r="C1" s="402"/>
    </row>
    <row r="2" spans="1:3" ht="39" customHeight="1" x14ac:dyDescent="0.3">
      <c r="A2" s="403"/>
      <c r="B2" s="404"/>
      <c r="C2" s="405"/>
    </row>
    <row r="3" spans="1:3" x14ac:dyDescent="0.3">
      <c r="A3" s="416" t="s">
        <v>252</v>
      </c>
      <c r="B3" s="416"/>
      <c r="C3" s="416"/>
    </row>
    <row r="4" spans="1:3" x14ac:dyDescent="0.3">
      <c r="A4" s="416" t="s">
        <v>253</v>
      </c>
      <c r="B4" s="416"/>
      <c r="C4" s="416"/>
    </row>
    <row r="5" spans="1:3" ht="15.6" x14ac:dyDescent="0.3">
      <c r="A5" s="417"/>
      <c r="B5" s="417"/>
      <c r="C5" s="417"/>
    </row>
    <row r="6" spans="1:3" x14ac:dyDescent="0.3">
      <c r="A6" s="198" t="s">
        <v>254</v>
      </c>
      <c r="B6" s="408" t="s">
        <v>255</v>
      </c>
      <c r="C6" s="409"/>
    </row>
    <row r="7" spans="1:3" ht="409.5" customHeight="1" x14ac:dyDescent="0.3">
      <c r="A7" s="412" t="s">
        <v>256</v>
      </c>
      <c r="B7" s="406" t="s">
        <v>114</v>
      </c>
      <c r="C7" s="414" t="s">
        <v>115</v>
      </c>
    </row>
    <row r="8" spans="1:3" ht="375.75" customHeight="1" x14ac:dyDescent="0.3">
      <c r="A8" s="413"/>
      <c r="B8" s="407"/>
      <c r="C8" s="415"/>
    </row>
    <row r="9" spans="1:3" x14ac:dyDescent="0.3">
      <c r="A9" s="196" t="s">
        <v>257</v>
      </c>
      <c r="B9" s="202"/>
      <c r="C9" s="203"/>
    </row>
    <row r="10" spans="1:3" ht="409.5" customHeight="1" x14ac:dyDescent="0.3">
      <c r="A10" s="412" t="s">
        <v>258</v>
      </c>
      <c r="B10" s="406" t="s">
        <v>114</v>
      </c>
      <c r="C10" s="410" t="s">
        <v>115</v>
      </c>
    </row>
    <row r="11" spans="1:3" ht="277.5" customHeight="1" x14ac:dyDescent="0.3">
      <c r="A11" s="413"/>
      <c r="B11" s="407"/>
      <c r="C11" s="411"/>
    </row>
    <row r="12" spans="1:3" x14ac:dyDescent="0.3">
      <c r="A12" s="204"/>
      <c r="B12" s="205"/>
      <c r="C12" s="206"/>
    </row>
    <row r="13" spans="1:3" ht="99" customHeight="1" x14ac:dyDescent="0.3">
      <c r="A13" s="236" t="s">
        <v>259</v>
      </c>
      <c r="B13" s="188" t="s">
        <v>114</v>
      </c>
      <c r="C13" s="187" t="s">
        <v>115</v>
      </c>
    </row>
    <row r="14" spans="1:3" x14ac:dyDescent="0.3">
      <c r="A14" s="196" t="s">
        <v>257</v>
      </c>
      <c r="B14" s="202"/>
      <c r="C14" s="203"/>
    </row>
    <row r="15" spans="1:3" ht="234" customHeight="1" x14ac:dyDescent="0.3">
      <c r="A15" s="200" t="s">
        <v>260</v>
      </c>
      <c r="B15" s="182" t="s">
        <v>114</v>
      </c>
      <c r="C15" s="199" t="s">
        <v>115</v>
      </c>
    </row>
    <row r="16" spans="1:3" x14ac:dyDescent="0.3">
      <c r="A16" s="196" t="s">
        <v>257</v>
      </c>
      <c r="B16" s="202"/>
      <c r="C16" s="203"/>
    </row>
    <row r="17" spans="1:3" ht="176.25" customHeight="1" x14ac:dyDescent="0.3">
      <c r="A17" s="200" t="s">
        <v>261</v>
      </c>
      <c r="B17" s="182" t="s">
        <v>114</v>
      </c>
      <c r="C17" s="187" t="s">
        <v>115</v>
      </c>
    </row>
    <row r="18" spans="1:3" x14ac:dyDescent="0.3">
      <c r="A18" s="196"/>
      <c r="B18" s="202"/>
      <c r="C18" s="203"/>
    </row>
    <row r="19" spans="1:3" ht="225" customHeight="1" x14ac:dyDescent="0.3">
      <c r="A19" s="200" t="s">
        <v>262</v>
      </c>
      <c r="B19" s="182" t="s">
        <v>114</v>
      </c>
      <c r="C19" s="183" t="s">
        <v>115</v>
      </c>
    </row>
    <row r="20" spans="1:3" x14ac:dyDescent="0.3">
      <c r="A20" s="185" t="s">
        <v>257</v>
      </c>
      <c r="B20" s="207"/>
      <c r="C20" s="208"/>
    </row>
    <row r="21" spans="1:3" ht="112.5" customHeight="1" x14ac:dyDescent="0.3">
      <c r="A21" s="200" t="s">
        <v>263</v>
      </c>
      <c r="B21" s="182" t="s">
        <v>114</v>
      </c>
      <c r="C21" s="183" t="s">
        <v>115</v>
      </c>
    </row>
    <row r="22" spans="1:3" x14ac:dyDescent="0.3">
      <c r="A22" s="185" t="s">
        <v>257</v>
      </c>
      <c r="B22" s="207"/>
      <c r="C22" s="208"/>
    </row>
    <row r="23" spans="1:3" ht="60.75" customHeight="1" x14ac:dyDescent="0.3">
      <c r="A23" s="200" t="s">
        <v>264</v>
      </c>
      <c r="B23" s="182" t="s">
        <v>114</v>
      </c>
      <c r="C23" s="183" t="s">
        <v>115</v>
      </c>
    </row>
    <row r="24" spans="1:3" x14ac:dyDescent="0.3">
      <c r="A24" s="185" t="s">
        <v>257</v>
      </c>
      <c r="B24" s="207"/>
      <c r="C24" s="208"/>
    </row>
    <row r="25" spans="1:3" ht="64.5" customHeight="1" x14ac:dyDescent="0.3">
      <c r="A25" s="200" t="s">
        <v>265</v>
      </c>
      <c r="B25" s="182" t="s">
        <v>114</v>
      </c>
      <c r="C25" s="183" t="s">
        <v>115</v>
      </c>
    </row>
    <row r="26" spans="1:3" x14ac:dyDescent="0.3">
      <c r="A26" s="197" t="s">
        <v>257</v>
      </c>
      <c r="B26" s="209"/>
      <c r="C26" s="210"/>
    </row>
    <row r="27" spans="1:3" ht="74.25" customHeight="1" x14ac:dyDescent="0.3">
      <c r="A27" s="200" t="s">
        <v>266</v>
      </c>
      <c r="B27" s="182" t="s">
        <v>114</v>
      </c>
      <c r="C27" s="183" t="s">
        <v>115</v>
      </c>
    </row>
    <row r="28" spans="1:3" x14ac:dyDescent="0.3">
      <c r="A28" s="184" t="s">
        <v>257</v>
      </c>
      <c r="B28" s="211"/>
      <c r="C28" s="212"/>
    </row>
    <row r="29" spans="1:3" ht="63" customHeight="1" x14ac:dyDescent="0.3">
      <c r="A29" s="200" t="s">
        <v>267</v>
      </c>
      <c r="B29" s="182" t="s">
        <v>114</v>
      </c>
      <c r="C29" s="183" t="s">
        <v>115</v>
      </c>
    </row>
    <row r="30" spans="1:3" x14ac:dyDescent="0.3">
      <c r="A30" s="184" t="s">
        <v>257</v>
      </c>
      <c r="B30" s="211"/>
      <c r="C30" s="212"/>
    </row>
    <row r="31" spans="1:3" ht="63" customHeight="1" x14ac:dyDescent="0.3">
      <c r="A31" s="200" t="s">
        <v>268</v>
      </c>
      <c r="B31" s="182" t="s">
        <v>114</v>
      </c>
      <c r="C31" s="183" t="s">
        <v>115</v>
      </c>
    </row>
    <row r="32" spans="1:3" x14ac:dyDescent="0.3">
      <c r="A32" s="197" t="s">
        <v>257</v>
      </c>
      <c r="B32" s="209"/>
      <c r="C32" s="210"/>
    </row>
    <row r="33" spans="1:3" ht="70.5" customHeight="1" x14ac:dyDescent="0.3">
      <c r="A33" s="200" t="s">
        <v>269</v>
      </c>
      <c r="B33" s="182" t="s">
        <v>114</v>
      </c>
      <c r="C33" s="183" t="s">
        <v>115</v>
      </c>
    </row>
    <row r="34" spans="1:3" x14ac:dyDescent="0.3">
      <c r="A34" s="197" t="s">
        <v>257</v>
      </c>
      <c r="B34" s="209"/>
      <c r="C34" s="210"/>
    </row>
    <row r="35" spans="1:3" ht="191.25" customHeight="1" x14ac:dyDescent="0.3">
      <c r="A35" s="200" t="s">
        <v>270</v>
      </c>
      <c r="B35" s="182" t="s">
        <v>114</v>
      </c>
      <c r="C35" s="183" t="s">
        <v>115</v>
      </c>
    </row>
    <row r="36" spans="1:3" x14ac:dyDescent="0.3">
      <c r="A36" s="196" t="s">
        <v>257</v>
      </c>
      <c r="B36" s="202"/>
      <c r="C36" s="203"/>
    </row>
    <row r="37" spans="1:3" ht="65.25" customHeight="1" x14ac:dyDescent="0.3">
      <c r="A37" s="201" t="s">
        <v>271</v>
      </c>
      <c r="B37" s="182" t="s">
        <v>114</v>
      </c>
      <c r="C37" s="183" t="s">
        <v>115</v>
      </c>
    </row>
    <row r="38" spans="1:3" x14ac:dyDescent="0.3">
      <c r="A38" s="197"/>
      <c r="B38" s="209"/>
      <c r="C38" s="210"/>
    </row>
    <row r="39" spans="1:3" ht="168.75" customHeight="1" x14ac:dyDescent="0.3">
      <c r="A39" s="201" t="s">
        <v>272</v>
      </c>
      <c r="B39" s="182" t="s">
        <v>114</v>
      </c>
      <c r="C39" s="183" t="s">
        <v>115</v>
      </c>
    </row>
    <row r="40" spans="1:3" x14ac:dyDescent="0.3">
      <c r="A40" s="197" t="s">
        <v>257</v>
      </c>
      <c r="B40" s="209"/>
      <c r="C40" s="210"/>
    </row>
    <row r="41" spans="1:3" ht="408.75" customHeight="1" x14ac:dyDescent="0.3">
      <c r="A41" s="421" t="s">
        <v>273</v>
      </c>
      <c r="B41" s="424" t="s">
        <v>114</v>
      </c>
      <c r="C41" s="423" t="s">
        <v>115</v>
      </c>
    </row>
    <row r="42" spans="1:3" ht="368.25" customHeight="1" x14ac:dyDescent="0.3">
      <c r="A42" s="422"/>
      <c r="B42" s="424"/>
      <c r="C42" s="423"/>
    </row>
    <row r="43" spans="1:3" x14ac:dyDescent="0.3">
      <c r="A43" s="189"/>
      <c r="B43" s="32"/>
      <c r="C43" s="213"/>
    </row>
    <row r="44" spans="1:3" ht="409.5" customHeight="1" x14ac:dyDescent="0.3">
      <c r="A44" s="201" t="s">
        <v>274</v>
      </c>
      <c r="B44" s="182" t="s">
        <v>114</v>
      </c>
      <c r="C44" s="183" t="s">
        <v>115</v>
      </c>
    </row>
    <row r="45" spans="1:3" x14ac:dyDescent="0.3">
      <c r="A45" s="197"/>
      <c r="B45" s="209"/>
      <c r="C45" s="210"/>
    </row>
    <row r="46" spans="1:3" x14ac:dyDescent="0.3">
      <c r="A46" s="214" t="s">
        <v>275</v>
      </c>
      <c r="B46" s="209"/>
      <c r="C46" s="210"/>
    </row>
    <row r="47" spans="1:3" ht="409.6" customHeight="1" x14ac:dyDescent="0.3">
      <c r="A47" s="421" t="s">
        <v>276</v>
      </c>
      <c r="B47" s="424" t="s">
        <v>114</v>
      </c>
      <c r="C47" s="425" t="s">
        <v>115</v>
      </c>
    </row>
    <row r="48" spans="1:3" ht="214.5" customHeight="1" x14ac:dyDescent="0.3">
      <c r="A48" s="426"/>
      <c r="B48" s="424"/>
      <c r="C48" s="425"/>
    </row>
    <row r="49" spans="1:3" x14ac:dyDescent="0.3">
      <c r="A49" s="196" t="s">
        <v>257</v>
      </c>
      <c r="B49" s="202"/>
      <c r="C49" s="203"/>
    </row>
    <row r="50" spans="1:3" ht="286.5" customHeight="1" x14ac:dyDescent="0.3">
      <c r="A50" s="217" t="s">
        <v>277</v>
      </c>
      <c r="B50" s="182" t="s">
        <v>114</v>
      </c>
      <c r="C50" s="187" t="s">
        <v>115</v>
      </c>
    </row>
    <row r="51" spans="1:3" ht="15" customHeight="1" x14ac:dyDescent="0.3">
      <c r="A51" s="197"/>
      <c r="B51" s="211"/>
      <c r="C51" s="157"/>
    </row>
    <row r="52" spans="1:3" ht="48" customHeight="1" x14ac:dyDescent="0.3">
      <c r="A52" s="195" t="s">
        <v>278</v>
      </c>
      <c r="B52" s="215"/>
      <c r="C52" s="157"/>
    </row>
    <row r="53" spans="1:3" x14ac:dyDescent="0.3">
      <c r="A53" s="427"/>
      <c r="B53" s="428"/>
      <c r="C53" s="429"/>
    </row>
    <row r="54" spans="1:3" ht="39" customHeight="1" x14ac:dyDescent="0.3">
      <c r="A54" s="196" t="s">
        <v>279</v>
      </c>
      <c r="B54" s="216"/>
      <c r="C54" s="157"/>
    </row>
    <row r="55" spans="1:3" x14ac:dyDescent="0.3">
      <c r="A55" s="430"/>
      <c r="B55" s="431"/>
      <c r="C55" s="432"/>
    </row>
    <row r="56" spans="1:3" ht="337.5" customHeight="1" x14ac:dyDescent="0.3">
      <c r="A56" s="418" t="s">
        <v>280</v>
      </c>
      <c r="B56" s="419"/>
      <c r="C56" s="420"/>
    </row>
    <row r="57" spans="1:3" x14ac:dyDescent="0.3">
      <c r="A57" s="151"/>
      <c r="B57" s="151"/>
    </row>
    <row r="58" spans="1:3" x14ac:dyDescent="0.3">
      <c r="A58" s="152" t="s">
        <v>257</v>
      </c>
      <c r="B58" s="152"/>
    </row>
    <row r="59" spans="1:3" x14ac:dyDescent="0.3">
      <c r="A59" s="69"/>
    </row>
    <row r="60" spans="1:3" ht="14.25" customHeight="1" x14ac:dyDescent="0.3"/>
    <row r="61" spans="1:3" ht="14.25" customHeight="1" x14ac:dyDescent="0.3"/>
    <row r="62" spans="1:3" ht="14.25" customHeight="1" x14ac:dyDescent="0.3"/>
    <row r="63" spans="1:3" ht="14.25" customHeight="1" x14ac:dyDescent="0.3"/>
    <row r="64" spans="1:3" ht="14.25" customHeight="1" x14ac:dyDescent="0.3"/>
    <row r="65" spans="1:1" ht="14.25" customHeight="1" x14ac:dyDescent="0.3"/>
    <row r="66" spans="1:1" ht="14.25" customHeight="1" x14ac:dyDescent="0.3"/>
    <row r="67" spans="1:1" ht="14.25" customHeight="1" x14ac:dyDescent="0.3"/>
    <row r="68" spans="1:1" ht="14.25" customHeight="1" x14ac:dyDescent="0.3"/>
    <row r="69" spans="1:1" ht="14.25" customHeight="1" x14ac:dyDescent="0.3"/>
    <row r="70" spans="1:1" ht="14.25" customHeight="1" x14ac:dyDescent="0.3"/>
    <row r="71" spans="1:1" ht="14.25" customHeight="1" x14ac:dyDescent="0.3"/>
    <row r="72" spans="1:1" ht="14.25" customHeight="1" x14ac:dyDescent="0.3">
      <c r="A72" s="186"/>
    </row>
    <row r="73" spans="1:1" ht="14.25" customHeight="1" x14ac:dyDescent="0.3">
      <c r="A73" s="186"/>
    </row>
    <row r="74" spans="1:1" ht="14.25" customHeight="1" x14ac:dyDescent="0.3"/>
    <row r="75" spans="1:1" ht="14.25" customHeight="1" x14ac:dyDescent="0.3"/>
    <row r="76" spans="1:1" ht="14.25" customHeight="1" x14ac:dyDescent="0.3"/>
    <row r="77" spans="1:1" ht="14.25" customHeight="1" x14ac:dyDescent="0.3"/>
  </sheetData>
  <mergeCells count="20">
    <mergeCell ref="A56:C56"/>
    <mergeCell ref="A41:A42"/>
    <mergeCell ref="C41:C42"/>
    <mergeCell ref="B47:B48"/>
    <mergeCell ref="C47:C48"/>
    <mergeCell ref="A47:A48"/>
    <mergeCell ref="A53:C53"/>
    <mergeCell ref="A55:C55"/>
    <mergeCell ref="B41:B42"/>
    <mergeCell ref="A1:C2"/>
    <mergeCell ref="B10:B11"/>
    <mergeCell ref="B6:C6"/>
    <mergeCell ref="C10:C11"/>
    <mergeCell ref="A10:A11"/>
    <mergeCell ref="A7:A8"/>
    <mergeCell ref="B7:B8"/>
    <mergeCell ref="C7:C8"/>
    <mergeCell ref="A3:C3"/>
    <mergeCell ref="A4:C4"/>
    <mergeCell ref="A5:C5"/>
  </mergeCells>
  <dataValidations count="1">
    <dataValidation type="list" allowBlank="1" showInputMessage="1" showErrorMessage="1" sqref="B44 B10 B13 B15 B47 B50 B17 B19 B21 B23 B25 B27 B29 B31 B33 B35 B37 B39 B41 B7" xr:uid="{8C7A46D3-5CB5-4CF7-9212-D18ACC2A66D7}">
      <formula1>"Please Select, Yes, No"</formula1>
    </dataValidation>
  </dataValidations>
  <pageMargins left="0.25" right="0.25" top="0.25" bottom="0.5" header="0.3" footer="0.05"/>
  <pageSetup scale="49" fitToHeight="0" orientation="landscape" r:id="rId1"/>
  <rowBreaks count="2" manualBreakCount="2">
    <brk id="9" max="2" man="1"/>
    <brk id="45"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C9DBB-12C3-4D10-9E80-51D3E7525C51}">
  <sheetPr>
    <tabColor theme="9" tint="0.79998168889431442"/>
    <pageSetUpPr fitToPage="1"/>
  </sheetPr>
  <dimension ref="A1:G33"/>
  <sheetViews>
    <sheetView zoomScaleNormal="100" workbookViewId="0">
      <selection activeCell="D12" sqref="D12"/>
    </sheetView>
  </sheetViews>
  <sheetFormatPr defaultRowHeight="14.4" x14ac:dyDescent="0.3"/>
  <cols>
    <col min="2" max="2" width="52.33203125" customWidth="1"/>
    <col min="3" max="3" width="23" customWidth="1"/>
    <col min="4" max="4" width="41.33203125" customWidth="1"/>
    <col min="5" max="5" width="12.6640625" customWidth="1"/>
    <col min="6" max="6" width="98.33203125" customWidth="1"/>
  </cols>
  <sheetData>
    <row r="1" spans="1:7" ht="33.75" customHeight="1" x14ac:dyDescent="0.3">
      <c r="A1" s="387" t="s">
        <v>408</v>
      </c>
      <c r="B1" s="388"/>
      <c r="C1" s="388"/>
      <c r="D1" s="388"/>
      <c r="E1" s="388"/>
      <c r="F1" s="388"/>
    </row>
    <row r="2" spans="1:7" ht="46.5" customHeight="1" x14ac:dyDescent="0.3">
      <c r="A2" s="389"/>
      <c r="B2" s="388"/>
      <c r="C2" s="388"/>
      <c r="D2" s="388"/>
      <c r="E2" s="388"/>
      <c r="F2" s="388"/>
    </row>
    <row r="3" spans="1:7" ht="18.75" customHeight="1" x14ac:dyDescent="0.3">
      <c r="A3" s="438" t="s">
        <v>281</v>
      </c>
      <c r="B3" s="439"/>
      <c r="C3" s="440"/>
      <c r="D3" s="440"/>
      <c r="E3" s="440"/>
      <c r="F3" s="440"/>
    </row>
    <row r="4" spans="1:7" x14ac:dyDescent="0.3">
      <c r="A4" s="441" t="s">
        <v>282</v>
      </c>
      <c r="B4" s="441"/>
      <c r="C4" s="441"/>
      <c r="D4" s="441"/>
      <c r="E4" s="441"/>
      <c r="F4" s="441"/>
    </row>
    <row r="5" spans="1:7" x14ac:dyDescent="0.3">
      <c r="A5" s="153"/>
      <c r="B5" s="153"/>
      <c r="C5" s="153"/>
      <c r="D5" s="153"/>
      <c r="E5" s="153"/>
      <c r="F5" s="153"/>
    </row>
    <row r="6" spans="1:7" x14ac:dyDescent="0.3">
      <c r="A6" s="442" t="s">
        <v>283</v>
      </c>
      <c r="B6" s="443"/>
      <c r="C6" s="443"/>
      <c r="D6" s="443"/>
      <c r="E6" s="443"/>
      <c r="F6" s="443"/>
    </row>
    <row r="7" spans="1:7" x14ac:dyDescent="0.3">
      <c r="A7" s="444"/>
      <c r="B7" s="445"/>
      <c r="C7" s="445"/>
      <c r="D7" s="445"/>
      <c r="E7" s="445"/>
      <c r="F7" s="445"/>
    </row>
    <row r="8" spans="1:7" ht="38.25" customHeight="1" x14ac:dyDescent="0.3">
      <c r="A8" s="435" t="s">
        <v>284</v>
      </c>
      <c r="B8" s="433" t="s">
        <v>285</v>
      </c>
      <c r="C8" s="434"/>
      <c r="D8" s="434"/>
      <c r="E8" s="434"/>
      <c r="F8" s="434"/>
    </row>
    <row r="9" spans="1:7" ht="15" customHeight="1" x14ac:dyDescent="0.3">
      <c r="A9" s="436"/>
      <c r="B9" s="228"/>
      <c r="C9" s="224"/>
      <c r="D9" s="224"/>
      <c r="E9" s="224"/>
      <c r="F9" s="224"/>
    </row>
    <row r="10" spans="1:7" x14ac:dyDescent="0.3">
      <c r="A10" s="436"/>
      <c r="B10" s="154" t="s">
        <v>286</v>
      </c>
      <c r="C10" s="153"/>
      <c r="D10" s="153"/>
      <c r="E10" s="153"/>
      <c r="F10" s="153"/>
      <c r="G10" s="153"/>
    </row>
    <row r="11" spans="1:7" ht="99.75" customHeight="1" x14ac:dyDescent="0.3">
      <c r="A11" s="436"/>
      <c r="B11" s="193" t="s">
        <v>287</v>
      </c>
      <c r="C11" s="191" t="s">
        <v>288</v>
      </c>
      <c r="D11" s="192" t="s">
        <v>289</v>
      </c>
      <c r="E11" s="155" t="s">
        <v>290</v>
      </c>
      <c r="F11" s="194" t="s">
        <v>291</v>
      </c>
      <c r="G11" s="153"/>
    </row>
    <row r="12" spans="1:7" s="41" customFormat="1" ht="33.75" customHeight="1" x14ac:dyDescent="0.3">
      <c r="A12" s="436"/>
      <c r="B12" s="221"/>
      <c r="C12" s="222"/>
      <c r="D12" s="222"/>
      <c r="E12" s="223"/>
      <c r="F12" s="222"/>
      <c r="G12" s="224"/>
    </row>
    <row r="13" spans="1:7" s="41" customFormat="1" ht="33.75" customHeight="1" x14ac:dyDescent="0.3">
      <c r="A13" s="436"/>
      <c r="B13" s="221"/>
      <c r="C13" s="222"/>
      <c r="D13" s="222"/>
      <c r="E13" s="223"/>
      <c r="F13" s="222"/>
      <c r="G13" s="224"/>
    </row>
    <row r="14" spans="1:7" s="41" customFormat="1" ht="33.75" customHeight="1" x14ac:dyDescent="0.3">
      <c r="A14" s="436"/>
      <c r="B14" s="221"/>
      <c r="C14" s="222"/>
      <c r="D14" s="222"/>
      <c r="E14" s="223"/>
      <c r="F14" s="222"/>
      <c r="G14" s="224"/>
    </row>
    <row r="15" spans="1:7" s="41" customFormat="1" ht="33.75" customHeight="1" x14ac:dyDescent="0.3">
      <c r="A15" s="436"/>
      <c r="B15" s="221"/>
      <c r="C15" s="222"/>
      <c r="D15" s="222"/>
      <c r="E15" s="223"/>
      <c r="F15" s="222"/>
      <c r="G15" s="224"/>
    </row>
    <row r="16" spans="1:7" s="41" customFormat="1" ht="33.75" customHeight="1" x14ac:dyDescent="0.3">
      <c r="A16" s="436"/>
      <c r="B16" s="221"/>
      <c r="C16" s="222"/>
      <c r="D16" s="222"/>
      <c r="E16" s="223"/>
      <c r="F16" s="222"/>
      <c r="G16" s="224"/>
    </row>
    <row r="17" spans="1:7" s="41" customFormat="1" ht="33.75" customHeight="1" x14ac:dyDescent="0.3">
      <c r="A17" s="436"/>
      <c r="B17" s="221"/>
      <c r="C17" s="222"/>
      <c r="D17" s="222"/>
      <c r="E17" s="223"/>
      <c r="F17" s="222"/>
      <c r="G17" s="224"/>
    </row>
    <row r="18" spans="1:7" s="41" customFormat="1" ht="33.75" customHeight="1" x14ac:dyDescent="0.3">
      <c r="A18" s="436"/>
      <c r="B18" s="221"/>
      <c r="C18" s="222"/>
      <c r="D18" s="222"/>
      <c r="E18" s="223"/>
      <c r="F18" s="222"/>
      <c r="G18" s="224"/>
    </row>
    <row r="19" spans="1:7" s="41" customFormat="1" ht="33.75" customHeight="1" x14ac:dyDescent="0.3">
      <c r="A19" s="436"/>
      <c r="B19" s="221"/>
      <c r="C19" s="222"/>
      <c r="D19" s="222"/>
      <c r="E19" s="223"/>
      <c r="F19" s="222"/>
      <c r="G19" s="224"/>
    </row>
    <row r="20" spans="1:7" s="41" customFormat="1" ht="33.75" customHeight="1" x14ac:dyDescent="0.3">
      <c r="A20" s="436"/>
      <c r="B20" s="221"/>
      <c r="C20" s="222"/>
      <c r="D20" s="222"/>
      <c r="E20" s="223"/>
      <c r="F20" s="222"/>
      <c r="G20" s="224"/>
    </row>
    <row r="21" spans="1:7" s="41" customFormat="1" ht="33.75" customHeight="1" x14ac:dyDescent="0.3">
      <c r="A21" s="436"/>
      <c r="B21" s="221"/>
      <c r="C21" s="222"/>
      <c r="D21" s="222"/>
      <c r="E21" s="223"/>
      <c r="F21" s="222"/>
      <c r="G21" s="224"/>
    </row>
    <row r="22" spans="1:7" s="41" customFormat="1" ht="33.75" customHeight="1" x14ac:dyDescent="0.3">
      <c r="A22" s="436"/>
      <c r="B22" s="221"/>
      <c r="C22" s="222"/>
      <c r="D22" s="222"/>
      <c r="E22" s="223"/>
      <c r="F22" s="222"/>
      <c r="G22" s="224"/>
    </row>
    <row r="23" spans="1:7" s="41" customFormat="1" ht="33.75" customHeight="1" x14ac:dyDescent="0.3">
      <c r="A23" s="436"/>
      <c r="B23" s="221"/>
      <c r="C23" s="222"/>
      <c r="D23" s="222"/>
      <c r="E23" s="223"/>
      <c r="F23" s="222"/>
      <c r="G23" s="224"/>
    </row>
    <row r="24" spans="1:7" s="41" customFormat="1" ht="33.75" customHeight="1" x14ac:dyDescent="0.3">
      <c r="A24" s="436"/>
      <c r="B24" s="221"/>
      <c r="C24" s="222"/>
      <c r="D24" s="222"/>
      <c r="E24" s="223"/>
      <c r="F24" s="222"/>
      <c r="G24" s="224"/>
    </row>
    <row r="25" spans="1:7" s="41" customFormat="1" ht="33.75" customHeight="1" x14ac:dyDescent="0.3">
      <c r="A25" s="436"/>
      <c r="B25" s="221"/>
      <c r="C25" s="222"/>
      <c r="D25" s="222"/>
      <c r="E25" s="223"/>
      <c r="F25" s="222"/>
      <c r="G25" s="224"/>
    </row>
    <row r="26" spans="1:7" s="41" customFormat="1" ht="33.75" customHeight="1" x14ac:dyDescent="0.3">
      <c r="A26" s="436"/>
      <c r="B26" s="221"/>
      <c r="C26" s="222"/>
      <c r="D26" s="222"/>
      <c r="E26" s="223"/>
      <c r="F26" s="222"/>
      <c r="G26" s="224"/>
    </row>
    <row r="27" spans="1:7" s="41" customFormat="1" ht="33.75" customHeight="1" x14ac:dyDescent="0.3">
      <c r="A27" s="436"/>
      <c r="B27" s="221"/>
      <c r="C27" s="222"/>
      <c r="D27" s="222"/>
      <c r="E27" s="223"/>
      <c r="F27" s="222"/>
      <c r="G27" s="224"/>
    </row>
    <row r="28" spans="1:7" s="41" customFormat="1" ht="33.75" customHeight="1" x14ac:dyDescent="0.3">
      <c r="A28" s="436"/>
      <c r="B28" s="221"/>
      <c r="C28" s="222"/>
      <c r="D28" s="222"/>
      <c r="E28" s="223"/>
      <c r="F28" s="222"/>
      <c r="G28" s="224"/>
    </row>
    <row r="29" spans="1:7" s="41" customFormat="1" ht="33.75" customHeight="1" x14ac:dyDescent="0.3">
      <c r="A29" s="436"/>
      <c r="B29" s="221"/>
      <c r="C29" s="222"/>
      <c r="D29" s="222"/>
      <c r="E29" s="223"/>
      <c r="F29" s="222"/>
      <c r="G29" s="224"/>
    </row>
    <row r="30" spans="1:7" s="41" customFormat="1" ht="33.75" customHeight="1" x14ac:dyDescent="0.3">
      <c r="A30" s="436"/>
      <c r="B30" s="221"/>
      <c r="C30" s="222"/>
      <c r="D30" s="222"/>
      <c r="E30" s="223"/>
      <c r="F30" s="222"/>
      <c r="G30" s="224"/>
    </row>
    <row r="31" spans="1:7" s="41" customFormat="1" ht="33.75" customHeight="1" x14ac:dyDescent="0.3">
      <c r="A31" s="436"/>
      <c r="B31" s="221"/>
      <c r="C31" s="222"/>
      <c r="D31" s="222"/>
      <c r="E31" s="223"/>
      <c r="F31" s="222"/>
    </row>
    <row r="32" spans="1:7" s="41" customFormat="1" ht="33.75" customHeight="1" x14ac:dyDescent="0.3">
      <c r="A32" s="437"/>
      <c r="B32" s="225"/>
      <c r="C32" s="226"/>
      <c r="D32" s="226"/>
      <c r="E32" s="227"/>
      <c r="F32" s="226"/>
    </row>
    <row r="33" spans="1:6" x14ac:dyDescent="0.3">
      <c r="A33" s="153"/>
      <c r="B33" s="153"/>
      <c r="C33" s="153"/>
      <c r="D33" s="153"/>
      <c r="E33" s="153"/>
      <c r="F33" s="153"/>
    </row>
  </sheetData>
  <mergeCells count="7">
    <mergeCell ref="B8:F8"/>
    <mergeCell ref="A8:A32"/>
    <mergeCell ref="A1:F2"/>
    <mergeCell ref="A3:B3"/>
    <mergeCell ref="C3:F3"/>
    <mergeCell ref="A4:F4"/>
    <mergeCell ref="A6:F7"/>
  </mergeCells>
  <pageMargins left="0.25" right="0.25" top="0.25" bottom="0.5" header="0.3" footer="0.05"/>
  <pageSetup scale="43"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B3E36-6136-4906-A461-956D4000FA6B}">
  <sheetPr>
    <tabColor theme="4" tint="0.79998168889431442"/>
    <pageSetUpPr fitToPage="1"/>
  </sheetPr>
  <dimension ref="A1:XFB54"/>
  <sheetViews>
    <sheetView zoomScale="115" zoomScaleNormal="115" workbookViewId="0">
      <selection sqref="A1:Y1"/>
    </sheetView>
  </sheetViews>
  <sheetFormatPr defaultRowHeight="14.4" x14ac:dyDescent="0.3"/>
  <cols>
    <col min="2" max="2" width="33" bestFit="1" customWidth="1"/>
    <col min="3" max="3" width="6.33203125" bestFit="1" customWidth="1"/>
    <col min="4" max="4" width="8.109375" bestFit="1" customWidth="1"/>
    <col min="5" max="5" width="6.33203125" bestFit="1" customWidth="1"/>
    <col min="6" max="6" width="6.5546875" bestFit="1" customWidth="1"/>
    <col min="9" max="9" width="5.88671875" bestFit="1" customWidth="1"/>
    <col min="11" max="11" width="7" bestFit="1" customWidth="1"/>
    <col min="12" max="12" width="6.5546875" bestFit="1" customWidth="1"/>
    <col min="15" max="15" width="5.88671875" bestFit="1" customWidth="1"/>
    <col min="16" max="16" width="10.109375" customWidth="1"/>
    <col min="18" max="18" width="6.5546875" bestFit="1" customWidth="1"/>
    <col min="21" max="21" width="5.88671875" bestFit="1" customWidth="1"/>
    <col min="23" max="23" width="7" bestFit="1" customWidth="1"/>
  </cols>
  <sheetData>
    <row r="1" spans="1:16382" ht="120.75" customHeight="1" x14ac:dyDescent="0.3">
      <c r="A1" s="641" t="s">
        <v>405</v>
      </c>
      <c r="B1" s="642"/>
      <c r="C1" s="642"/>
      <c r="D1" s="642"/>
      <c r="E1" s="642"/>
      <c r="F1" s="642"/>
      <c r="G1" s="642"/>
      <c r="H1" s="642"/>
      <c r="I1" s="642"/>
      <c r="J1" s="642"/>
      <c r="K1" s="642"/>
      <c r="L1" s="642"/>
      <c r="M1" s="642"/>
      <c r="N1" s="642"/>
      <c r="O1" s="642"/>
      <c r="P1" s="642"/>
      <c r="Q1" s="642"/>
      <c r="R1" s="642"/>
      <c r="S1" s="642"/>
      <c r="T1" s="642"/>
      <c r="U1" s="642"/>
      <c r="V1" s="642"/>
      <c r="W1" s="642"/>
      <c r="X1" s="642"/>
      <c r="Y1" s="643"/>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569"/>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69"/>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69"/>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69"/>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69"/>
      <c r="FS1" s="570"/>
      <c r="FT1" s="570"/>
      <c r="FU1" s="570"/>
      <c r="FV1" s="570"/>
      <c r="FW1" s="570"/>
      <c r="FX1" s="570"/>
      <c r="FY1" s="570"/>
      <c r="FZ1" s="570"/>
      <c r="GA1" s="570"/>
      <c r="GB1" s="570"/>
      <c r="GC1" s="570"/>
      <c r="GD1" s="570"/>
      <c r="GE1" s="570"/>
      <c r="GF1" s="570"/>
      <c r="GG1" s="570"/>
      <c r="GH1" s="570"/>
      <c r="GI1" s="570"/>
      <c r="GJ1" s="570"/>
      <c r="GK1" s="570"/>
      <c r="GL1" s="570"/>
      <c r="GM1" s="570"/>
      <c r="GN1" s="570"/>
      <c r="GO1" s="570"/>
      <c r="GP1" s="570"/>
      <c r="GQ1" s="569"/>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569"/>
      <c r="HQ1" s="570"/>
      <c r="HR1" s="570"/>
      <c r="HS1" s="570"/>
      <c r="HT1" s="570"/>
      <c r="HU1" s="570"/>
      <c r="HV1" s="570"/>
      <c r="HW1" s="570"/>
      <c r="HX1" s="570"/>
      <c r="HY1" s="570"/>
      <c r="HZ1" s="570"/>
      <c r="IA1" s="570"/>
      <c r="IB1" s="570"/>
      <c r="IC1" s="570"/>
      <c r="ID1" s="570"/>
      <c r="IE1" s="570"/>
      <c r="IF1" s="570"/>
      <c r="IG1" s="570"/>
      <c r="IH1" s="570"/>
      <c r="II1" s="570"/>
      <c r="IJ1" s="570"/>
      <c r="IK1" s="570"/>
      <c r="IL1" s="570"/>
      <c r="IM1" s="570"/>
      <c r="IN1" s="570"/>
      <c r="IO1" s="569"/>
      <c r="IP1" s="570"/>
      <c r="IQ1" s="570"/>
      <c r="IR1" s="570"/>
      <c r="IS1" s="570"/>
      <c r="IT1" s="570"/>
      <c r="IU1" s="570"/>
      <c r="IV1" s="570"/>
      <c r="IW1" s="570"/>
      <c r="IX1" s="570"/>
      <c r="IY1" s="570"/>
      <c r="IZ1" s="570"/>
      <c r="JA1" s="570"/>
      <c r="JB1" s="570"/>
      <c r="JC1" s="570"/>
      <c r="JD1" s="570"/>
      <c r="JE1" s="570"/>
      <c r="JF1" s="570"/>
      <c r="JG1" s="570"/>
      <c r="JH1" s="570"/>
      <c r="JI1" s="570"/>
      <c r="JJ1" s="570"/>
      <c r="JK1" s="570"/>
      <c r="JL1" s="570"/>
      <c r="JM1" s="570"/>
      <c r="JN1" s="569"/>
      <c r="JO1" s="570"/>
      <c r="JP1" s="570"/>
      <c r="JQ1" s="570"/>
      <c r="JR1" s="570"/>
      <c r="JS1" s="570"/>
      <c r="JT1" s="570"/>
      <c r="JU1" s="570"/>
      <c r="JV1" s="570"/>
      <c r="JW1" s="570"/>
      <c r="JX1" s="570"/>
      <c r="JY1" s="570"/>
      <c r="JZ1" s="570"/>
      <c r="KA1" s="570"/>
      <c r="KB1" s="570"/>
      <c r="KC1" s="570"/>
      <c r="KD1" s="570"/>
      <c r="KE1" s="570"/>
      <c r="KF1" s="570"/>
      <c r="KG1" s="570"/>
      <c r="KH1" s="570"/>
      <c r="KI1" s="570"/>
      <c r="KJ1" s="570"/>
      <c r="KK1" s="570"/>
      <c r="KL1" s="570"/>
      <c r="KM1" s="569"/>
      <c r="KN1" s="570"/>
      <c r="KO1" s="570"/>
      <c r="KP1" s="570"/>
      <c r="KQ1" s="570"/>
      <c r="KR1" s="570"/>
      <c r="KS1" s="570"/>
      <c r="KT1" s="570"/>
      <c r="KU1" s="570"/>
      <c r="KV1" s="570"/>
      <c r="KW1" s="570"/>
      <c r="KX1" s="570"/>
      <c r="KY1" s="570"/>
      <c r="KZ1" s="570"/>
      <c r="LA1" s="570"/>
      <c r="LB1" s="570"/>
      <c r="LC1" s="570"/>
      <c r="LD1" s="570"/>
      <c r="LE1" s="570"/>
      <c r="LF1" s="570"/>
      <c r="LG1" s="570"/>
      <c r="LH1" s="570"/>
      <c r="LI1" s="570"/>
      <c r="LJ1" s="570"/>
      <c r="LK1" s="570"/>
      <c r="LL1" s="569"/>
      <c r="LM1" s="570"/>
      <c r="LN1" s="570"/>
      <c r="LO1" s="570"/>
      <c r="LP1" s="570"/>
      <c r="LQ1" s="570"/>
      <c r="LR1" s="570"/>
      <c r="LS1" s="570"/>
      <c r="LT1" s="570"/>
      <c r="LU1" s="570"/>
      <c r="LV1" s="570"/>
      <c r="LW1" s="570"/>
      <c r="LX1" s="570"/>
      <c r="LY1" s="570"/>
      <c r="LZ1" s="570"/>
      <c r="MA1" s="570"/>
      <c r="MB1" s="570"/>
      <c r="MC1" s="570"/>
      <c r="MD1" s="570"/>
      <c r="ME1" s="570"/>
      <c r="MF1" s="570"/>
      <c r="MG1" s="570"/>
      <c r="MH1" s="570"/>
      <c r="MI1" s="570"/>
      <c r="MJ1" s="570"/>
      <c r="MK1" s="569"/>
      <c r="ML1" s="570"/>
      <c r="MM1" s="570"/>
      <c r="MN1" s="570"/>
      <c r="MO1" s="570"/>
      <c r="MP1" s="570"/>
      <c r="MQ1" s="570"/>
      <c r="MR1" s="570"/>
      <c r="MS1" s="570"/>
      <c r="MT1" s="570"/>
      <c r="MU1" s="570"/>
      <c r="MV1" s="570"/>
      <c r="MW1" s="570"/>
      <c r="MX1" s="570"/>
      <c r="MY1" s="570"/>
      <c r="MZ1" s="570"/>
      <c r="NA1" s="570"/>
      <c r="NB1" s="570"/>
      <c r="NC1" s="570"/>
      <c r="ND1" s="570"/>
      <c r="NE1" s="570"/>
      <c r="NF1" s="570"/>
      <c r="NG1" s="570"/>
      <c r="NH1" s="570"/>
      <c r="NI1" s="570"/>
      <c r="NJ1" s="569"/>
      <c r="NK1" s="570"/>
      <c r="NL1" s="570"/>
      <c r="NM1" s="570"/>
      <c r="NN1" s="570"/>
      <c r="NO1" s="570"/>
      <c r="NP1" s="570"/>
      <c r="NQ1" s="570"/>
      <c r="NR1" s="570"/>
      <c r="NS1" s="570"/>
      <c r="NT1" s="570"/>
      <c r="NU1" s="570"/>
      <c r="NV1" s="570"/>
      <c r="NW1" s="570"/>
      <c r="NX1" s="570"/>
      <c r="NY1" s="570"/>
      <c r="NZ1" s="570"/>
      <c r="OA1" s="570"/>
      <c r="OB1" s="570"/>
      <c r="OC1" s="570"/>
      <c r="OD1" s="570"/>
      <c r="OE1" s="570"/>
      <c r="OF1" s="570"/>
      <c r="OG1" s="570"/>
      <c r="OH1" s="570"/>
      <c r="OI1" s="569"/>
      <c r="OJ1" s="570"/>
      <c r="OK1" s="570"/>
      <c r="OL1" s="570"/>
      <c r="OM1" s="570"/>
      <c r="ON1" s="570"/>
      <c r="OO1" s="570"/>
      <c r="OP1" s="570"/>
      <c r="OQ1" s="570"/>
      <c r="OR1" s="570"/>
      <c r="OS1" s="570"/>
      <c r="OT1" s="570"/>
      <c r="OU1" s="570"/>
      <c r="OV1" s="570"/>
      <c r="OW1" s="570"/>
      <c r="OX1" s="570"/>
      <c r="OY1" s="570"/>
      <c r="OZ1" s="570"/>
      <c r="PA1" s="570"/>
      <c r="PB1" s="570"/>
      <c r="PC1" s="570"/>
      <c r="PD1" s="570"/>
      <c r="PE1" s="570"/>
      <c r="PF1" s="570"/>
      <c r="PG1" s="570"/>
      <c r="PH1" s="569"/>
      <c r="PI1" s="570"/>
      <c r="PJ1" s="570"/>
      <c r="PK1" s="570"/>
      <c r="PL1" s="570"/>
      <c r="PM1" s="570"/>
      <c r="PN1" s="570"/>
      <c r="PO1" s="570"/>
      <c r="PP1" s="570"/>
      <c r="PQ1" s="570"/>
      <c r="PR1" s="570"/>
      <c r="PS1" s="570"/>
      <c r="PT1" s="570"/>
      <c r="PU1" s="570"/>
      <c r="PV1" s="570"/>
      <c r="PW1" s="570"/>
      <c r="PX1" s="570"/>
      <c r="PY1" s="570"/>
      <c r="PZ1" s="570"/>
      <c r="QA1" s="570"/>
      <c r="QB1" s="570"/>
      <c r="QC1" s="570"/>
      <c r="QD1" s="570"/>
      <c r="QE1" s="570"/>
      <c r="QF1" s="570"/>
      <c r="QG1" s="569"/>
      <c r="QH1" s="570"/>
      <c r="QI1" s="570"/>
      <c r="QJ1" s="570"/>
      <c r="QK1" s="570"/>
      <c r="QL1" s="570"/>
      <c r="QM1" s="570"/>
      <c r="QN1" s="570"/>
      <c r="QO1" s="570"/>
      <c r="QP1" s="570"/>
      <c r="QQ1" s="570"/>
      <c r="QR1" s="570"/>
      <c r="QS1" s="570"/>
      <c r="QT1" s="570"/>
      <c r="QU1" s="570"/>
      <c r="QV1" s="570"/>
      <c r="QW1" s="570"/>
      <c r="QX1" s="570"/>
      <c r="QY1" s="570"/>
      <c r="QZ1" s="570"/>
      <c r="RA1" s="570"/>
      <c r="RB1" s="570"/>
      <c r="RC1" s="570"/>
      <c r="RD1" s="570"/>
      <c r="RE1" s="570"/>
      <c r="RF1" s="569"/>
      <c r="RG1" s="570"/>
      <c r="RH1" s="570"/>
      <c r="RI1" s="570"/>
      <c r="RJ1" s="570"/>
      <c r="RK1" s="570"/>
      <c r="RL1" s="570"/>
      <c r="RM1" s="570"/>
      <c r="RN1" s="570"/>
      <c r="RO1" s="570"/>
      <c r="RP1" s="570"/>
      <c r="RQ1" s="570"/>
      <c r="RR1" s="570"/>
      <c r="RS1" s="570"/>
      <c r="RT1" s="570"/>
      <c r="RU1" s="570"/>
      <c r="RV1" s="570"/>
      <c r="RW1" s="570"/>
      <c r="RX1" s="570"/>
      <c r="RY1" s="570"/>
      <c r="RZ1" s="570"/>
      <c r="SA1" s="570"/>
      <c r="SB1" s="570"/>
      <c r="SC1" s="570"/>
      <c r="SD1" s="570"/>
      <c r="SE1" s="569"/>
      <c r="SF1" s="570"/>
      <c r="SG1" s="570"/>
      <c r="SH1" s="570"/>
      <c r="SI1" s="570"/>
      <c r="SJ1" s="570"/>
      <c r="SK1" s="570"/>
      <c r="SL1" s="570"/>
      <c r="SM1" s="570"/>
      <c r="SN1" s="570"/>
      <c r="SO1" s="570"/>
      <c r="SP1" s="570"/>
      <c r="SQ1" s="570"/>
      <c r="SR1" s="570"/>
      <c r="SS1" s="570"/>
      <c r="ST1" s="570"/>
      <c r="SU1" s="570"/>
      <c r="SV1" s="570"/>
      <c r="SW1" s="570"/>
      <c r="SX1" s="570"/>
      <c r="SY1" s="570"/>
      <c r="SZ1" s="570"/>
      <c r="TA1" s="570"/>
      <c r="TB1" s="570"/>
      <c r="TC1" s="570"/>
      <c r="TD1" s="569"/>
      <c r="TE1" s="570"/>
      <c r="TF1" s="570"/>
      <c r="TG1" s="570"/>
      <c r="TH1" s="570"/>
      <c r="TI1" s="570"/>
      <c r="TJ1" s="570"/>
      <c r="TK1" s="570"/>
      <c r="TL1" s="570"/>
      <c r="TM1" s="570"/>
      <c r="TN1" s="570"/>
      <c r="TO1" s="570"/>
      <c r="TP1" s="570"/>
      <c r="TQ1" s="570"/>
      <c r="TR1" s="570"/>
      <c r="TS1" s="570"/>
      <c r="TT1" s="570"/>
      <c r="TU1" s="570"/>
      <c r="TV1" s="570"/>
      <c r="TW1" s="570"/>
      <c r="TX1" s="570"/>
      <c r="TY1" s="570"/>
      <c r="TZ1" s="570"/>
      <c r="UA1" s="570"/>
      <c r="UB1" s="570"/>
      <c r="UC1" s="569"/>
      <c r="UD1" s="570"/>
      <c r="UE1" s="570"/>
      <c r="UF1" s="570"/>
      <c r="UG1" s="570"/>
      <c r="UH1" s="570"/>
      <c r="UI1" s="570"/>
      <c r="UJ1" s="570"/>
      <c r="UK1" s="570"/>
      <c r="UL1" s="570"/>
      <c r="UM1" s="570"/>
      <c r="UN1" s="570"/>
      <c r="UO1" s="570"/>
      <c r="UP1" s="570"/>
      <c r="UQ1" s="570"/>
      <c r="UR1" s="570"/>
      <c r="US1" s="570"/>
      <c r="UT1" s="570"/>
      <c r="UU1" s="570"/>
      <c r="UV1" s="570"/>
      <c r="UW1" s="570"/>
      <c r="UX1" s="570"/>
      <c r="UY1" s="570"/>
      <c r="UZ1" s="570"/>
      <c r="VA1" s="570"/>
      <c r="VB1" s="569"/>
      <c r="VC1" s="570"/>
      <c r="VD1" s="570"/>
      <c r="VE1" s="570"/>
      <c r="VF1" s="570"/>
      <c r="VG1" s="570"/>
      <c r="VH1" s="570"/>
      <c r="VI1" s="570"/>
      <c r="VJ1" s="570"/>
      <c r="VK1" s="570"/>
      <c r="VL1" s="570"/>
      <c r="VM1" s="570"/>
      <c r="VN1" s="570"/>
      <c r="VO1" s="570"/>
      <c r="VP1" s="570"/>
      <c r="VQ1" s="570"/>
      <c r="VR1" s="570"/>
      <c r="VS1" s="570"/>
      <c r="VT1" s="570"/>
      <c r="VU1" s="570"/>
      <c r="VV1" s="570"/>
      <c r="VW1" s="570"/>
      <c r="VX1" s="570"/>
      <c r="VY1" s="570"/>
      <c r="VZ1" s="570"/>
      <c r="WA1" s="569"/>
      <c r="WB1" s="570"/>
      <c r="WC1" s="570"/>
      <c r="WD1" s="570"/>
      <c r="WE1" s="570"/>
      <c r="WF1" s="570"/>
      <c r="WG1" s="570"/>
      <c r="WH1" s="570"/>
      <c r="WI1" s="570"/>
      <c r="WJ1" s="570"/>
      <c r="WK1" s="570"/>
      <c r="WL1" s="570"/>
      <c r="WM1" s="570"/>
      <c r="WN1" s="570"/>
      <c r="WO1" s="570"/>
      <c r="WP1" s="570"/>
      <c r="WQ1" s="570"/>
      <c r="WR1" s="570"/>
      <c r="WS1" s="570"/>
      <c r="WT1" s="570"/>
      <c r="WU1" s="570"/>
      <c r="WV1" s="570"/>
      <c r="WW1" s="570"/>
      <c r="WX1" s="570"/>
      <c r="WY1" s="570"/>
      <c r="WZ1" s="569"/>
      <c r="XA1" s="570"/>
      <c r="XB1" s="570"/>
      <c r="XC1" s="570"/>
      <c r="XD1" s="570"/>
      <c r="XE1" s="570"/>
      <c r="XF1" s="570"/>
      <c r="XG1" s="570"/>
      <c r="XH1" s="570"/>
      <c r="XI1" s="570"/>
      <c r="XJ1" s="570"/>
      <c r="XK1" s="570"/>
      <c r="XL1" s="570"/>
      <c r="XM1" s="570"/>
      <c r="XN1" s="570"/>
      <c r="XO1" s="570"/>
      <c r="XP1" s="570"/>
      <c r="XQ1" s="570"/>
      <c r="XR1" s="570"/>
      <c r="XS1" s="570"/>
      <c r="XT1" s="570"/>
      <c r="XU1" s="570"/>
      <c r="XV1" s="570"/>
      <c r="XW1" s="570"/>
      <c r="XX1" s="570"/>
      <c r="XY1" s="569"/>
      <c r="XZ1" s="570"/>
      <c r="YA1" s="570"/>
      <c r="YB1" s="570"/>
      <c r="YC1" s="570"/>
      <c r="YD1" s="570"/>
      <c r="YE1" s="570"/>
      <c r="YF1" s="570"/>
      <c r="YG1" s="570"/>
      <c r="YH1" s="570"/>
      <c r="YI1" s="570"/>
      <c r="YJ1" s="570"/>
      <c r="YK1" s="570"/>
      <c r="YL1" s="570"/>
      <c r="YM1" s="570"/>
      <c r="YN1" s="570"/>
      <c r="YO1" s="570"/>
      <c r="YP1" s="570"/>
      <c r="YQ1" s="570"/>
      <c r="YR1" s="570"/>
      <c r="YS1" s="570"/>
      <c r="YT1" s="570"/>
      <c r="YU1" s="570"/>
      <c r="YV1" s="570"/>
      <c r="YW1" s="570"/>
      <c r="YX1" s="569"/>
      <c r="YY1" s="570"/>
      <c r="YZ1" s="570"/>
      <c r="ZA1" s="570"/>
      <c r="ZB1" s="570"/>
      <c r="ZC1" s="570"/>
      <c r="ZD1" s="570"/>
      <c r="ZE1" s="570"/>
      <c r="ZF1" s="570"/>
      <c r="ZG1" s="570"/>
      <c r="ZH1" s="570"/>
      <c r="ZI1" s="570"/>
      <c r="ZJ1" s="570"/>
      <c r="ZK1" s="570"/>
      <c r="ZL1" s="570"/>
      <c r="ZM1" s="570"/>
      <c r="ZN1" s="570"/>
      <c r="ZO1" s="570"/>
      <c r="ZP1" s="570"/>
      <c r="ZQ1" s="570"/>
      <c r="ZR1" s="570"/>
      <c r="ZS1" s="570"/>
      <c r="ZT1" s="570"/>
      <c r="ZU1" s="570"/>
      <c r="ZV1" s="570"/>
      <c r="ZW1" s="569"/>
      <c r="ZX1" s="570"/>
      <c r="ZY1" s="570"/>
      <c r="ZZ1" s="570"/>
      <c r="AAA1" s="570"/>
      <c r="AAB1" s="570"/>
      <c r="AAC1" s="570"/>
      <c r="AAD1" s="570"/>
      <c r="AAE1" s="570"/>
      <c r="AAF1" s="570"/>
      <c r="AAG1" s="570"/>
      <c r="AAH1" s="570"/>
      <c r="AAI1" s="570"/>
      <c r="AAJ1" s="570"/>
      <c r="AAK1" s="570"/>
      <c r="AAL1" s="570"/>
      <c r="AAM1" s="570"/>
      <c r="AAN1" s="570"/>
      <c r="AAO1" s="570"/>
      <c r="AAP1" s="570"/>
      <c r="AAQ1" s="570"/>
      <c r="AAR1" s="570"/>
      <c r="AAS1" s="570"/>
      <c r="AAT1" s="570"/>
      <c r="AAU1" s="570"/>
      <c r="AAV1" s="569"/>
      <c r="AAW1" s="570"/>
      <c r="AAX1" s="570"/>
      <c r="AAY1" s="570"/>
      <c r="AAZ1" s="570"/>
      <c r="ABA1" s="570"/>
      <c r="ABB1" s="570"/>
      <c r="ABC1" s="570"/>
      <c r="ABD1" s="570"/>
      <c r="ABE1" s="570"/>
      <c r="ABF1" s="570"/>
      <c r="ABG1" s="570"/>
      <c r="ABH1" s="570"/>
      <c r="ABI1" s="570"/>
      <c r="ABJ1" s="570"/>
      <c r="ABK1" s="570"/>
      <c r="ABL1" s="570"/>
      <c r="ABM1" s="570"/>
      <c r="ABN1" s="570"/>
      <c r="ABO1" s="570"/>
      <c r="ABP1" s="570"/>
      <c r="ABQ1" s="570"/>
      <c r="ABR1" s="570"/>
      <c r="ABS1" s="570"/>
      <c r="ABT1" s="570"/>
      <c r="ABU1" s="569"/>
      <c r="ABV1" s="570"/>
      <c r="ABW1" s="570"/>
      <c r="ABX1" s="570"/>
      <c r="ABY1" s="570"/>
      <c r="ABZ1" s="570"/>
      <c r="ACA1" s="570"/>
      <c r="ACB1" s="570"/>
      <c r="ACC1" s="570"/>
      <c r="ACD1" s="570"/>
      <c r="ACE1" s="570"/>
      <c r="ACF1" s="570"/>
      <c r="ACG1" s="570"/>
      <c r="ACH1" s="570"/>
      <c r="ACI1" s="570"/>
      <c r="ACJ1" s="570"/>
      <c r="ACK1" s="570"/>
      <c r="ACL1" s="570"/>
      <c r="ACM1" s="570"/>
      <c r="ACN1" s="570"/>
      <c r="ACO1" s="570"/>
      <c r="ACP1" s="570"/>
      <c r="ACQ1" s="570"/>
      <c r="ACR1" s="570"/>
      <c r="ACS1" s="570"/>
      <c r="ACT1" s="569"/>
      <c r="ACU1" s="570"/>
      <c r="ACV1" s="570"/>
      <c r="ACW1" s="570"/>
      <c r="ACX1" s="570"/>
      <c r="ACY1" s="570"/>
      <c r="ACZ1" s="570"/>
      <c r="ADA1" s="570"/>
      <c r="ADB1" s="570"/>
      <c r="ADC1" s="570"/>
      <c r="ADD1" s="570"/>
      <c r="ADE1" s="570"/>
      <c r="ADF1" s="570"/>
      <c r="ADG1" s="570"/>
      <c r="ADH1" s="570"/>
      <c r="ADI1" s="570"/>
      <c r="ADJ1" s="570"/>
      <c r="ADK1" s="570"/>
      <c r="ADL1" s="570"/>
      <c r="ADM1" s="570"/>
      <c r="ADN1" s="570"/>
      <c r="ADO1" s="570"/>
      <c r="ADP1" s="570"/>
      <c r="ADQ1" s="570"/>
      <c r="ADR1" s="570"/>
      <c r="ADS1" s="569"/>
      <c r="ADT1" s="570"/>
      <c r="ADU1" s="570"/>
      <c r="ADV1" s="570"/>
      <c r="ADW1" s="570"/>
      <c r="ADX1" s="570"/>
      <c r="ADY1" s="570"/>
      <c r="ADZ1" s="570"/>
      <c r="AEA1" s="570"/>
      <c r="AEB1" s="570"/>
      <c r="AEC1" s="570"/>
      <c r="AED1" s="570"/>
      <c r="AEE1" s="570"/>
      <c r="AEF1" s="570"/>
      <c r="AEG1" s="570"/>
      <c r="AEH1" s="570"/>
      <c r="AEI1" s="570"/>
      <c r="AEJ1" s="570"/>
      <c r="AEK1" s="570"/>
      <c r="AEL1" s="570"/>
      <c r="AEM1" s="570"/>
      <c r="AEN1" s="570"/>
      <c r="AEO1" s="570"/>
      <c r="AEP1" s="570"/>
      <c r="AEQ1" s="570"/>
      <c r="AER1" s="569"/>
      <c r="AES1" s="570"/>
      <c r="AET1" s="570"/>
      <c r="AEU1" s="570"/>
      <c r="AEV1" s="570"/>
      <c r="AEW1" s="570"/>
      <c r="AEX1" s="570"/>
      <c r="AEY1" s="570"/>
      <c r="AEZ1" s="570"/>
      <c r="AFA1" s="570"/>
      <c r="AFB1" s="570"/>
      <c r="AFC1" s="570"/>
      <c r="AFD1" s="570"/>
      <c r="AFE1" s="570"/>
      <c r="AFF1" s="570"/>
      <c r="AFG1" s="570"/>
      <c r="AFH1" s="570"/>
      <c r="AFI1" s="570"/>
      <c r="AFJ1" s="570"/>
      <c r="AFK1" s="570"/>
      <c r="AFL1" s="570"/>
      <c r="AFM1" s="570"/>
      <c r="AFN1" s="570"/>
      <c r="AFO1" s="570"/>
      <c r="AFP1" s="570"/>
      <c r="AFQ1" s="569"/>
      <c r="AFR1" s="570"/>
      <c r="AFS1" s="570"/>
      <c r="AFT1" s="570"/>
      <c r="AFU1" s="570"/>
      <c r="AFV1" s="570"/>
      <c r="AFW1" s="570"/>
      <c r="AFX1" s="570"/>
      <c r="AFY1" s="570"/>
      <c r="AFZ1" s="570"/>
      <c r="AGA1" s="570"/>
      <c r="AGB1" s="570"/>
      <c r="AGC1" s="570"/>
      <c r="AGD1" s="570"/>
      <c r="AGE1" s="570"/>
      <c r="AGF1" s="570"/>
      <c r="AGG1" s="570"/>
      <c r="AGH1" s="570"/>
      <c r="AGI1" s="570"/>
      <c r="AGJ1" s="570"/>
      <c r="AGK1" s="570"/>
      <c r="AGL1" s="570"/>
      <c r="AGM1" s="570"/>
      <c r="AGN1" s="570"/>
      <c r="AGO1" s="570"/>
      <c r="AGP1" s="569"/>
      <c r="AGQ1" s="570"/>
      <c r="AGR1" s="570"/>
      <c r="AGS1" s="570"/>
      <c r="AGT1" s="570"/>
      <c r="AGU1" s="570"/>
      <c r="AGV1" s="570"/>
      <c r="AGW1" s="570"/>
      <c r="AGX1" s="570"/>
      <c r="AGY1" s="570"/>
      <c r="AGZ1" s="570"/>
      <c r="AHA1" s="570"/>
      <c r="AHB1" s="570"/>
      <c r="AHC1" s="570"/>
      <c r="AHD1" s="570"/>
      <c r="AHE1" s="570"/>
      <c r="AHF1" s="570"/>
      <c r="AHG1" s="570"/>
      <c r="AHH1" s="570"/>
      <c r="AHI1" s="570"/>
      <c r="AHJ1" s="570"/>
      <c r="AHK1" s="570"/>
      <c r="AHL1" s="570"/>
      <c r="AHM1" s="570"/>
      <c r="AHN1" s="570"/>
      <c r="AHO1" s="569"/>
      <c r="AHP1" s="570"/>
      <c r="AHQ1" s="570"/>
      <c r="AHR1" s="570"/>
      <c r="AHS1" s="570"/>
      <c r="AHT1" s="570"/>
      <c r="AHU1" s="570"/>
      <c r="AHV1" s="570"/>
      <c r="AHW1" s="570"/>
      <c r="AHX1" s="570"/>
      <c r="AHY1" s="570"/>
      <c r="AHZ1" s="570"/>
      <c r="AIA1" s="570"/>
      <c r="AIB1" s="570"/>
      <c r="AIC1" s="570"/>
      <c r="AID1" s="570"/>
      <c r="AIE1" s="570"/>
      <c r="AIF1" s="570"/>
      <c r="AIG1" s="570"/>
      <c r="AIH1" s="570"/>
      <c r="AII1" s="570"/>
      <c r="AIJ1" s="570"/>
      <c r="AIK1" s="570"/>
      <c r="AIL1" s="570"/>
      <c r="AIM1" s="570"/>
      <c r="AIN1" s="569"/>
      <c r="AIO1" s="570"/>
      <c r="AIP1" s="570"/>
      <c r="AIQ1" s="570"/>
      <c r="AIR1" s="570"/>
      <c r="AIS1" s="570"/>
      <c r="AIT1" s="570"/>
      <c r="AIU1" s="570"/>
      <c r="AIV1" s="570"/>
      <c r="AIW1" s="570"/>
      <c r="AIX1" s="570"/>
      <c r="AIY1" s="570"/>
      <c r="AIZ1" s="570"/>
      <c r="AJA1" s="570"/>
      <c r="AJB1" s="570"/>
      <c r="AJC1" s="570"/>
      <c r="AJD1" s="570"/>
      <c r="AJE1" s="570"/>
      <c r="AJF1" s="570"/>
      <c r="AJG1" s="570"/>
      <c r="AJH1" s="570"/>
      <c r="AJI1" s="570"/>
      <c r="AJJ1" s="570"/>
      <c r="AJK1" s="570"/>
      <c r="AJL1" s="570"/>
      <c r="AJM1" s="569"/>
      <c r="AJN1" s="570"/>
      <c r="AJO1" s="570"/>
      <c r="AJP1" s="570"/>
      <c r="AJQ1" s="570"/>
      <c r="AJR1" s="570"/>
      <c r="AJS1" s="570"/>
      <c r="AJT1" s="570"/>
      <c r="AJU1" s="570"/>
      <c r="AJV1" s="570"/>
      <c r="AJW1" s="570"/>
      <c r="AJX1" s="570"/>
      <c r="AJY1" s="570"/>
      <c r="AJZ1" s="570"/>
      <c r="AKA1" s="570"/>
      <c r="AKB1" s="570"/>
      <c r="AKC1" s="570"/>
      <c r="AKD1" s="570"/>
      <c r="AKE1" s="570"/>
      <c r="AKF1" s="570"/>
      <c r="AKG1" s="570"/>
      <c r="AKH1" s="570"/>
      <c r="AKI1" s="570"/>
      <c r="AKJ1" s="570"/>
      <c r="AKK1" s="570"/>
      <c r="AKL1" s="569"/>
      <c r="AKM1" s="570"/>
      <c r="AKN1" s="570"/>
      <c r="AKO1" s="570"/>
      <c r="AKP1" s="570"/>
      <c r="AKQ1" s="570"/>
      <c r="AKR1" s="570"/>
      <c r="AKS1" s="570"/>
      <c r="AKT1" s="570"/>
      <c r="AKU1" s="570"/>
      <c r="AKV1" s="570"/>
      <c r="AKW1" s="570"/>
      <c r="AKX1" s="570"/>
      <c r="AKY1" s="570"/>
      <c r="AKZ1" s="570"/>
      <c r="ALA1" s="570"/>
      <c r="ALB1" s="570"/>
      <c r="ALC1" s="570"/>
      <c r="ALD1" s="570"/>
      <c r="ALE1" s="570"/>
      <c r="ALF1" s="570"/>
      <c r="ALG1" s="570"/>
      <c r="ALH1" s="570"/>
      <c r="ALI1" s="570"/>
      <c r="ALJ1" s="570"/>
      <c r="ALK1" s="569"/>
      <c r="ALL1" s="570"/>
      <c r="ALM1" s="570"/>
      <c r="ALN1" s="570"/>
      <c r="ALO1" s="570"/>
      <c r="ALP1" s="570"/>
      <c r="ALQ1" s="570"/>
      <c r="ALR1" s="570"/>
      <c r="ALS1" s="570"/>
      <c r="ALT1" s="570"/>
      <c r="ALU1" s="570"/>
      <c r="ALV1" s="570"/>
      <c r="ALW1" s="570"/>
      <c r="ALX1" s="570"/>
      <c r="ALY1" s="570"/>
      <c r="ALZ1" s="570"/>
      <c r="AMA1" s="570"/>
      <c r="AMB1" s="570"/>
      <c r="AMC1" s="570"/>
      <c r="AMD1" s="570"/>
      <c r="AME1" s="570"/>
      <c r="AMF1" s="570"/>
      <c r="AMG1" s="570"/>
      <c r="AMH1" s="570"/>
      <c r="AMI1" s="570"/>
      <c r="AMJ1" s="569"/>
      <c r="AMK1" s="570"/>
      <c r="AML1" s="570"/>
      <c r="AMM1" s="570"/>
      <c r="AMN1" s="570"/>
      <c r="AMO1" s="570"/>
      <c r="AMP1" s="570"/>
      <c r="AMQ1" s="570"/>
      <c r="AMR1" s="570"/>
      <c r="AMS1" s="570"/>
      <c r="AMT1" s="570"/>
      <c r="AMU1" s="570"/>
      <c r="AMV1" s="570"/>
      <c r="AMW1" s="570"/>
      <c r="AMX1" s="570"/>
      <c r="AMY1" s="570"/>
      <c r="AMZ1" s="570"/>
      <c r="ANA1" s="570"/>
      <c r="ANB1" s="570"/>
      <c r="ANC1" s="570"/>
      <c r="AND1" s="570"/>
      <c r="ANE1" s="570"/>
      <c r="ANF1" s="570"/>
      <c r="ANG1" s="570"/>
      <c r="ANH1" s="570"/>
      <c r="ANI1" s="569"/>
      <c r="ANJ1" s="570"/>
      <c r="ANK1" s="570"/>
      <c r="ANL1" s="570"/>
      <c r="ANM1" s="570"/>
      <c r="ANN1" s="570"/>
      <c r="ANO1" s="570"/>
      <c r="ANP1" s="570"/>
      <c r="ANQ1" s="570"/>
      <c r="ANR1" s="570"/>
      <c r="ANS1" s="570"/>
      <c r="ANT1" s="570"/>
      <c r="ANU1" s="570"/>
      <c r="ANV1" s="570"/>
      <c r="ANW1" s="570"/>
      <c r="ANX1" s="570"/>
      <c r="ANY1" s="570"/>
      <c r="ANZ1" s="570"/>
      <c r="AOA1" s="570"/>
      <c r="AOB1" s="570"/>
      <c r="AOC1" s="570"/>
      <c r="AOD1" s="570"/>
      <c r="AOE1" s="570"/>
      <c r="AOF1" s="570"/>
      <c r="AOG1" s="570"/>
      <c r="AOH1" s="569"/>
      <c r="AOI1" s="570"/>
      <c r="AOJ1" s="570"/>
      <c r="AOK1" s="570"/>
      <c r="AOL1" s="570"/>
      <c r="AOM1" s="570"/>
      <c r="AON1" s="570"/>
      <c r="AOO1" s="570"/>
      <c r="AOP1" s="570"/>
      <c r="AOQ1" s="570"/>
      <c r="AOR1" s="570"/>
      <c r="AOS1" s="570"/>
      <c r="AOT1" s="570"/>
      <c r="AOU1" s="570"/>
      <c r="AOV1" s="570"/>
      <c r="AOW1" s="570"/>
      <c r="AOX1" s="570"/>
      <c r="AOY1" s="570"/>
      <c r="AOZ1" s="570"/>
      <c r="APA1" s="570"/>
      <c r="APB1" s="570"/>
      <c r="APC1" s="570"/>
      <c r="APD1" s="570"/>
      <c r="APE1" s="570"/>
      <c r="APF1" s="570"/>
      <c r="APG1" s="569"/>
      <c r="APH1" s="570"/>
      <c r="API1" s="570"/>
      <c r="APJ1" s="570"/>
      <c r="APK1" s="570"/>
      <c r="APL1" s="570"/>
      <c r="APM1" s="570"/>
      <c r="APN1" s="570"/>
      <c r="APO1" s="570"/>
      <c r="APP1" s="570"/>
      <c r="APQ1" s="570"/>
      <c r="APR1" s="570"/>
      <c r="APS1" s="570"/>
      <c r="APT1" s="570"/>
      <c r="APU1" s="570"/>
      <c r="APV1" s="570"/>
      <c r="APW1" s="570"/>
      <c r="APX1" s="570"/>
      <c r="APY1" s="570"/>
      <c r="APZ1" s="570"/>
      <c r="AQA1" s="570"/>
      <c r="AQB1" s="570"/>
      <c r="AQC1" s="570"/>
      <c r="AQD1" s="570"/>
      <c r="AQE1" s="570"/>
      <c r="AQF1" s="569"/>
      <c r="AQG1" s="570"/>
      <c r="AQH1" s="570"/>
      <c r="AQI1" s="570"/>
      <c r="AQJ1" s="570"/>
      <c r="AQK1" s="570"/>
      <c r="AQL1" s="570"/>
      <c r="AQM1" s="570"/>
      <c r="AQN1" s="570"/>
      <c r="AQO1" s="570"/>
      <c r="AQP1" s="570"/>
      <c r="AQQ1" s="570"/>
      <c r="AQR1" s="570"/>
      <c r="AQS1" s="570"/>
      <c r="AQT1" s="570"/>
      <c r="AQU1" s="570"/>
      <c r="AQV1" s="570"/>
      <c r="AQW1" s="570"/>
      <c r="AQX1" s="570"/>
      <c r="AQY1" s="570"/>
      <c r="AQZ1" s="570"/>
      <c r="ARA1" s="570"/>
      <c r="ARB1" s="570"/>
      <c r="ARC1" s="570"/>
      <c r="ARD1" s="570"/>
      <c r="ARE1" s="569"/>
      <c r="ARF1" s="570"/>
      <c r="ARG1" s="570"/>
      <c r="ARH1" s="570"/>
      <c r="ARI1" s="570"/>
      <c r="ARJ1" s="570"/>
      <c r="ARK1" s="570"/>
      <c r="ARL1" s="570"/>
      <c r="ARM1" s="570"/>
      <c r="ARN1" s="570"/>
      <c r="ARO1" s="570"/>
      <c r="ARP1" s="570"/>
      <c r="ARQ1" s="570"/>
      <c r="ARR1" s="570"/>
      <c r="ARS1" s="570"/>
      <c r="ART1" s="570"/>
      <c r="ARU1" s="570"/>
      <c r="ARV1" s="570"/>
      <c r="ARW1" s="570"/>
      <c r="ARX1" s="570"/>
      <c r="ARY1" s="570"/>
      <c r="ARZ1" s="570"/>
      <c r="ASA1" s="570"/>
      <c r="ASB1" s="570"/>
      <c r="ASC1" s="570"/>
      <c r="ASD1" s="569"/>
      <c r="ASE1" s="570"/>
      <c r="ASF1" s="570"/>
      <c r="ASG1" s="570"/>
      <c r="ASH1" s="570"/>
      <c r="ASI1" s="570"/>
      <c r="ASJ1" s="570"/>
      <c r="ASK1" s="570"/>
      <c r="ASL1" s="570"/>
      <c r="ASM1" s="570"/>
      <c r="ASN1" s="570"/>
      <c r="ASO1" s="570"/>
      <c r="ASP1" s="570"/>
      <c r="ASQ1" s="570"/>
      <c r="ASR1" s="570"/>
      <c r="ASS1" s="570"/>
      <c r="AST1" s="570"/>
      <c r="ASU1" s="570"/>
      <c r="ASV1" s="570"/>
      <c r="ASW1" s="570"/>
      <c r="ASX1" s="570"/>
      <c r="ASY1" s="570"/>
      <c r="ASZ1" s="570"/>
      <c r="ATA1" s="570"/>
      <c r="ATB1" s="570"/>
      <c r="ATC1" s="569"/>
      <c r="ATD1" s="570"/>
      <c r="ATE1" s="570"/>
      <c r="ATF1" s="570"/>
      <c r="ATG1" s="570"/>
      <c r="ATH1" s="570"/>
      <c r="ATI1" s="570"/>
      <c r="ATJ1" s="570"/>
      <c r="ATK1" s="570"/>
      <c r="ATL1" s="570"/>
      <c r="ATM1" s="570"/>
      <c r="ATN1" s="570"/>
      <c r="ATO1" s="570"/>
      <c r="ATP1" s="570"/>
      <c r="ATQ1" s="570"/>
      <c r="ATR1" s="570"/>
      <c r="ATS1" s="570"/>
      <c r="ATT1" s="570"/>
      <c r="ATU1" s="570"/>
      <c r="ATV1" s="570"/>
      <c r="ATW1" s="570"/>
      <c r="ATX1" s="570"/>
      <c r="ATY1" s="570"/>
      <c r="ATZ1" s="570"/>
      <c r="AUA1" s="570"/>
      <c r="AUB1" s="569"/>
      <c r="AUC1" s="570"/>
      <c r="AUD1" s="570"/>
      <c r="AUE1" s="570"/>
      <c r="AUF1" s="570"/>
      <c r="AUG1" s="570"/>
      <c r="AUH1" s="570"/>
      <c r="AUI1" s="570"/>
      <c r="AUJ1" s="570"/>
      <c r="AUK1" s="570"/>
      <c r="AUL1" s="570"/>
      <c r="AUM1" s="570"/>
      <c r="AUN1" s="570"/>
      <c r="AUO1" s="570"/>
      <c r="AUP1" s="570"/>
      <c r="AUQ1" s="570"/>
      <c r="AUR1" s="570"/>
      <c r="AUS1" s="570"/>
      <c r="AUT1" s="570"/>
      <c r="AUU1" s="570"/>
      <c r="AUV1" s="570"/>
      <c r="AUW1" s="570"/>
      <c r="AUX1" s="570"/>
      <c r="AUY1" s="570"/>
      <c r="AUZ1" s="570"/>
      <c r="AVA1" s="569"/>
      <c r="AVB1" s="570"/>
      <c r="AVC1" s="570"/>
      <c r="AVD1" s="570"/>
      <c r="AVE1" s="570"/>
      <c r="AVF1" s="570"/>
      <c r="AVG1" s="570"/>
      <c r="AVH1" s="570"/>
      <c r="AVI1" s="570"/>
      <c r="AVJ1" s="570"/>
      <c r="AVK1" s="570"/>
      <c r="AVL1" s="570"/>
      <c r="AVM1" s="570"/>
      <c r="AVN1" s="570"/>
      <c r="AVO1" s="570"/>
      <c r="AVP1" s="570"/>
      <c r="AVQ1" s="570"/>
      <c r="AVR1" s="570"/>
      <c r="AVS1" s="570"/>
      <c r="AVT1" s="570"/>
      <c r="AVU1" s="570"/>
      <c r="AVV1" s="570"/>
      <c r="AVW1" s="570"/>
      <c r="AVX1" s="570"/>
      <c r="AVY1" s="570"/>
      <c r="AVZ1" s="569"/>
      <c r="AWA1" s="570"/>
      <c r="AWB1" s="570"/>
      <c r="AWC1" s="570"/>
      <c r="AWD1" s="570"/>
      <c r="AWE1" s="570"/>
      <c r="AWF1" s="570"/>
      <c r="AWG1" s="570"/>
      <c r="AWH1" s="570"/>
      <c r="AWI1" s="570"/>
      <c r="AWJ1" s="570"/>
      <c r="AWK1" s="570"/>
      <c r="AWL1" s="570"/>
      <c r="AWM1" s="570"/>
      <c r="AWN1" s="570"/>
      <c r="AWO1" s="570"/>
      <c r="AWP1" s="570"/>
      <c r="AWQ1" s="570"/>
      <c r="AWR1" s="570"/>
      <c r="AWS1" s="570"/>
      <c r="AWT1" s="570"/>
      <c r="AWU1" s="570"/>
      <c r="AWV1" s="570"/>
      <c r="AWW1" s="570"/>
      <c r="AWX1" s="570"/>
      <c r="AWY1" s="569"/>
      <c r="AWZ1" s="570"/>
      <c r="AXA1" s="570"/>
      <c r="AXB1" s="570"/>
      <c r="AXC1" s="570"/>
      <c r="AXD1" s="570"/>
      <c r="AXE1" s="570"/>
      <c r="AXF1" s="570"/>
      <c r="AXG1" s="570"/>
      <c r="AXH1" s="570"/>
      <c r="AXI1" s="570"/>
      <c r="AXJ1" s="570"/>
      <c r="AXK1" s="570"/>
      <c r="AXL1" s="570"/>
      <c r="AXM1" s="570"/>
      <c r="AXN1" s="570"/>
      <c r="AXO1" s="570"/>
      <c r="AXP1" s="570"/>
      <c r="AXQ1" s="570"/>
      <c r="AXR1" s="570"/>
      <c r="AXS1" s="570"/>
      <c r="AXT1" s="570"/>
      <c r="AXU1" s="570"/>
      <c r="AXV1" s="570"/>
      <c r="AXW1" s="570"/>
      <c r="AXX1" s="569"/>
      <c r="AXY1" s="570"/>
      <c r="AXZ1" s="570"/>
      <c r="AYA1" s="570"/>
      <c r="AYB1" s="570"/>
      <c r="AYC1" s="570"/>
      <c r="AYD1" s="570"/>
      <c r="AYE1" s="570"/>
      <c r="AYF1" s="570"/>
      <c r="AYG1" s="570"/>
      <c r="AYH1" s="570"/>
      <c r="AYI1" s="570"/>
      <c r="AYJ1" s="570"/>
      <c r="AYK1" s="570"/>
      <c r="AYL1" s="570"/>
      <c r="AYM1" s="570"/>
      <c r="AYN1" s="570"/>
      <c r="AYO1" s="570"/>
      <c r="AYP1" s="570"/>
      <c r="AYQ1" s="570"/>
      <c r="AYR1" s="570"/>
      <c r="AYS1" s="570"/>
      <c r="AYT1" s="570"/>
      <c r="AYU1" s="570"/>
      <c r="AYV1" s="570"/>
      <c r="AYW1" s="569"/>
      <c r="AYX1" s="570"/>
      <c r="AYY1" s="570"/>
      <c r="AYZ1" s="570"/>
      <c r="AZA1" s="570"/>
      <c r="AZB1" s="570"/>
      <c r="AZC1" s="570"/>
      <c r="AZD1" s="570"/>
      <c r="AZE1" s="570"/>
      <c r="AZF1" s="570"/>
      <c r="AZG1" s="570"/>
      <c r="AZH1" s="570"/>
      <c r="AZI1" s="570"/>
      <c r="AZJ1" s="570"/>
      <c r="AZK1" s="570"/>
      <c r="AZL1" s="570"/>
      <c r="AZM1" s="570"/>
      <c r="AZN1" s="570"/>
      <c r="AZO1" s="570"/>
      <c r="AZP1" s="570"/>
      <c r="AZQ1" s="570"/>
      <c r="AZR1" s="570"/>
      <c r="AZS1" s="570"/>
      <c r="AZT1" s="570"/>
      <c r="AZU1" s="570"/>
      <c r="AZV1" s="569"/>
      <c r="AZW1" s="570"/>
      <c r="AZX1" s="570"/>
      <c r="AZY1" s="570"/>
      <c r="AZZ1" s="570"/>
      <c r="BAA1" s="570"/>
      <c r="BAB1" s="570"/>
      <c r="BAC1" s="570"/>
      <c r="BAD1" s="570"/>
      <c r="BAE1" s="570"/>
      <c r="BAF1" s="570"/>
      <c r="BAG1" s="570"/>
      <c r="BAH1" s="570"/>
      <c r="BAI1" s="570"/>
      <c r="BAJ1" s="570"/>
      <c r="BAK1" s="570"/>
      <c r="BAL1" s="570"/>
      <c r="BAM1" s="570"/>
      <c r="BAN1" s="570"/>
      <c r="BAO1" s="570"/>
      <c r="BAP1" s="570"/>
      <c r="BAQ1" s="570"/>
      <c r="BAR1" s="570"/>
      <c r="BAS1" s="570"/>
      <c r="BAT1" s="570"/>
      <c r="BAU1" s="569"/>
      <c r="BAV1" s="570"/>
      <c r="BAW1" s="570"/>
      <c r="BAX1" s="570"/>
      <c r="BAY1" s="570"/>
      <c r="BAZ1" s="570"/>
      <c r="BBA1" s="570"/>
      <c r="BBB1" s="570"/>
      <c r="BBC1" s="570"/>
      <c r="BBD1" s="570"/>
      <c r="BBE1" s="570"/>
      <c r="BBF1" s="570"/>
      <c r="BBG1" s="570"/>
      <c r="BBH1" s="570"/>
      <c r="BBI1" s="570"/>
      <c r="BBJ1" s="570"/>
      <c r="BBK1" s="570"/>
      <c r="BBL1" s="570"/>
      <c r="BBM1" s="570"/>
      <c r="BBN1" s="570"/>
      <c r="BBO1" s="570"/>
      <c r="BBP1" s="570"/>
      <c r="BBQ1" s="570"/>
      <c r="BBR1" s="570"/>
      <c r="BBS1" s="570"/>
      <c r="BBT1" s="569"/>
      <c r="BBU1" s="570"/>
      <c r="BBV1" s="570"/>
      <c r="BBW1" s="570"/>
      <c r="BBX1" s="570"/>
      <c r="BBY1" s="570"/>
      <c r="BBZ1" s="570"/>
      <c r="BCA1" s="570"/>
      <c r="BCB1" s="570"/>
      <c r="BCC1" s="570"/>
      <c r="BCD1" s="570"/>
      <c r="BCE1" s="570"/>
      <c r="BCF1" s="570"/>
      <c r="BCG1" s="570"/>
      <c r="BCH1" s="570"/>
      <c r="BCI1" s="570"/>
      <c r="BCJ1" s="570"/>
      <c r="BCK1" s="570"/>
      <c r="BCL1" s="570"/>
      <c r="BCM1" s="570"/>
      <c r="BCN1" s="570"/>
      <c r="BCO1" s="570"/>
      <c r="BCP1" s="570"/>
      <c r="BCQ1" s="570"/>
      <c r="BCR1" s="570"/>
      <c r="BCS1" s="569"/>
      <c r="BCT1" s="570"/>
      <c r="BCU1" s="570"/>
      <c r="BCV1" s="570"/>
      <c r="BCW1" s="570"/>
      <c r="BCX1" s="570"/>
      <c r="BCY1" s="570"/>
      <c r="BCZ1" s="570"/>
      <c r="BDA1" s="570"/>
      <c r="BDB1" s="570"/>
      <c r="BDC1" s="570"/>
      <c r="BDD1" s="570"/>
      <c r="BDE1" s="570"/>
      <c r="BDF1" s="570"/>
      <c r="BDG1" s="570"/>
      <c r="BDH1" s="570"/>
      <c r="BDI1" s="570"/>
      <c r="BDJ1" s="570"/>
      <c r="BDK1" s="570"/>
      <c r="BDL1" s="570"/>
      <c r="BDM1" s="570"/>
      <c r="BDN1" s="570"/>
      <c r="BDO1" s="570"/>
      <c r="BDP1" s="570"/>
      <c r="BDQ1" s="570"/>
      <c r="BDR1" s="569"/>
      <c r="BDS1" s="570"/>
      <c r="BDT1" s="570"/>
      <c r="BDU1" s="570"/>
      <c r="BDV1" s="570"/>
      <c r="BDW1" s="570"/>
      <c r="BDX1" s="570"/>
      <c r="BDY1" s="570"/>
      <c r="BDZ1" s="570"/>
      <c r="BEA1" s="570"/>
      <c r="BEB1" s="570"/>
      <c r="BEC1" s="570"/>
      <c r="BED1" s="570"/>
      <c r="BEE1" s="570"/>
      <c r="BEF1" s="570"/>
      <c r="BEG1" s="570"/>
      <c r="BEH1" s="570"/>
      <c r="BEI1" s="570"/>
      <c r="BEJ1" s="570"/>
      <c r="BEK1" s="570"/>
      <c r="BEL1" s="570"/>
      <c r="BEM1" s="570"/>
      <c r="BEN1" s="570"/>
      <c r="BEO1" s="570"/>
      <c r="BEP1" s="570"/>
      <c r="BEQ1" s="569"/>
      <c r="BER1" s="570"/>
      <c r="BES1" s="570"/>
      <c r="BET1" s="570"/>
      <c r="BEU1" s="570"/>
      <c r="BEV1" s="570"/>
      <c r="BEW1" s="570"/>
      <c r="BEX1" s="570"/>
      <c r="BEY1" s="570"/>
      <c r="BEZ1" s="570"/>
      <c r="BFA1" s="570"/>
      <c r="BFB1" s="570"/>
      <c r="BFC1" s="570"/>
      <c r="BFD1" s="570"/>
      <c r="BFE1" s="570"/>
      <c r="BFF1" s="570"/>
      <c r="BFG1" s="570"/>
      <c r="BFH1" s="570"/>
      <c r="BFI1" s="570"/>
      <c r="BFJ1" s="570"/>
      <c r="BFK1" s="570"/>
      <c r="BFL1" s="570"/>
      <c r="BFM1" s="570"/>
      <c r="BFN1" s="570"/>
      <c r="BFO1" s="570"/>
      <c r="BFP1" s="569"/>
      <c r="BFQ1" s="570"/>
      <c r="BFR1" s="570"/>
      <c r="BFS1" s="570"/>
      <c r="BFT1" s="570"/>
      <c r="BFU1" s="570"/>
      <c r="BFV1" s="570"/>
      <c r="BFW1" s="570"/>
      <c r="BFX1" s="570"/>
      <c r="BFY1" s="570"/>
      <c r="BFZ1" s="570"/>
      <c r="BGA1" s="570"/>
      <c r="BGB1" s="570"/>
      <c r="BGC1" s="570"/>
      <c r="BGD1" s="570"/>
      <c r="BGE1" s="570"/>
      <c r="BGF1" s="570"/>
      <c r="BGG1" s="570"/>
      <c r="BGH1" s="570"/>
      <c r="BGI1" s="570"/>
      <c r="BGJ1" s="570"/>
      <c r="BGK1" s="570"/>
      <c r="BGL1" s="570"/>
      <c r="BGM1" s="570"/>
      <c r="BGN1" s="570"/>
      <c r="BGO1" s="569"/>
      <c r="BGP1" s="570"/>
      <c r="BGQ1" s="570"/>
      <c r="BGR1" s="570"/>
      <c r="BGS1" s="570"/>
      <c r="BGT1" s="570"/>
      <c r="BGU1" s="570"/>
      <c r="BGV1" s="570"/>
      <c r="BGW1" s="570"/>
      <c r="BGX1" s="570"/>
      <c r="BGY1" s="570"/>
      <c r="BGZ1" s="570"/>
      <c r="BHA1" s="570"/>
      <c r="BHB1" s="570"/>
      <c r="BHC1" s="570"/>
      <c r="BHD1" s="570"/>
      <c r="BHE1" s="570"/>
      <c r="BHF1" s="570"/>
      <c r="BHG1" s="570"/>
      <c r="BHH1" s="570"/>
      <c r="BHI1" s="570"/>
      <c r="BHJ1" s="570"/>
      <c r="BHK1" s="570"/>
      <c r="BHL1" s="570"/>
      <c r="BHM1" s="570"/>
      <c r="BHN1" s="569"/>
      <c r="BHO1" s="570"/>
      <c r="BHP1" s="570"/>
      <c r="BHQ1" s="570"/>
      <c r="BHR1" s="570"/>
      <c r="BHS1" s="570"/>
      <c r="BHT1" s="570"/>
      <c r="BHU1" s="570"/>
      <c r="BHV1" s="570"/>
      <c r="BHW1" s="570"/>
      <c r="BHX1" s="570"/>
      <c r="BHY1" s="570"/>
      <c r="BHZ1" s="570"/>
      <c r="BIA1" s="570"/>
      <c r="BIB1" s="570"/>
      <c r="BIC1" s="570"/>
      <c r="BID1" s="570"/>
      <c r="BIE1" s="570"/>
      <c r="BIF1" s="570"/>
      <c r="BIG1" s="570"/>
      <c r="BIH1" s="570"/>
      <c r="BII1" s="570"/>
      <c r="BIJ1" s="570"/>
      <c r="BIK1" s="570"/>
      <c r="BIL1" s="570"/>
      <c r="BIM1" s="569"/>
      <c r="BIN1" s="570"/>
      <c r="BIO1" s="570"/>
      <c r="BIP1" s="570"/>
      <c r="BIQ1" s="570"/>
      <c r="BIR1" s="570"/>
      <c r="BIS1" s="570"/>
      <c r="BIT1" s="570"/>
      <c r="BIU1" s="570"/>
      <c r="BIV1" s="570"/>
      <c r="BIW1" s="570"/>
      <c r="BIX1" s="570"/>
      <c r="BIY1" s="570"/>
      <c r="BIZ1" s="570"/>
      <c r="BJA1" s="570"/>
      <c r="BJB1" s="570"/>
      <c r="BJC1" s="570"/>
      <c r="BJD1" s="570"/>
      <c r="BJE1" s="570"/>
      <c r="BJF1" s="570"/>
      <c r="BJG1" s="570"/>
      <c r="BJH1" s="570"/>
      <c r="BJI1" s="570"/>
      <c r="BJJ1" s="570"/>
      <c r="BJK1" s="570"/>
      <c r="BJL1" s="569"/>
      <c r="BJM1" s="570"/>
      <c r="BJN1" s="570"/>
      <c r="BJO1" s="570"/>
      <c r="BJP1" s="570"/>
      <c r="BJQ1" s="570"/>
      <c r="BJR1" s="570"/>
      <c r="BJS1" s="570"/>
      <c r="BJT1" s="570"/>
      <c r="BJU1" s="570"/>
      <c r="BJV1" s="570"/>
      <c r="BJW1" s="570"/>
      <c r="BJX1" s="570"/>
      <c r="BJY1" s="570"/>
      <c r="BJZ1" s="570"/>
      <c r="BKA1" s="570"/>
      <c r="BKB1" s="570"/>
      <c r="BKC1" s="570"/>
      <c r="BKD1" s="570"/>
      <c r="BKE1" s="570"/>
      <c r="BKF1" s="570"/>
      <c r="BKG1" s="570"/>
      <c r="BKH1" s="570"/>
      <c r="BKI1" s="570"/>
      <c r="BKJ1" s="570"/>
      <c r="BKK1" s="569"/>
      <c r="BKL1" s="570"/>
      <c r="BKM1" s="570"/>
      <c r="BKN1" s="570"/>
      <c r="BKO1" s="570"/>
      <c r="BKP1" s="570"/>
      <c r="BKQ1" s="570"/>
      <c r="BKR1" s="570"/>
      <c r="BKS1" s="570"/>
      <c r="BKT1" s="570"/>
      <c r="BKU1" s="570"/>
      <c r="BKV1" s="570"/>
      <c r="BKW1" s="570"/>
      <c r="BKX1" s="570"/>
      <c r="BKY1" s="570"/>
      <c r="BKZ1" s="570"/>
      <c r="BLA1" s="570"/>
      <c r="BLB1" s="570"/>
      <c r="BLC1" s="570"/>
      <c r="BLD1" s="570"/>
      <c r="BLE1" s="570"/>
      <c r="BLF1" s="570"/>
      <c r="BLG1" s="570"/>
      <c r="BLH1" s="570"/>
      <c r="BLI1" s="570"/>
      <c r="BLJ1" s="569"/>
      <c r="BLK1" s="570"/>
      <c r="BLL1" s="570"/>
      <c r="BLM1" s="570"/>
      <c r="BLN1" s="570"/>
      <c r="BLO1" s="570"/>
      <c r="BLP1" s="570"/>
      <c r="BLQ1" s="570"/>
      <c r="BLR1" s="570"/>
      <c r="BLS1" s="570"/>
      <c r="BLT1" s="570"/>
      <c r="BLU1" s="570"/>
      <c r="BLV1" s="570"/>
      <c r="BLW1" s="570"/>
      <c r="BLX1" s="570"/>
      <c r="BLY1" s="570"/>
      <c r="BLZ1" s="570"/>
      <c r="BMA1" s="570"/>
      <c r="BMB1" s="570"/>
      <c r="BMC1" s="570"/>
      <c r="BMD1" s="570"/>
      <c r="BME1" s="570"/>
      <c r="BMF1" s="570"/>
      <c r="BMG1" s="570"/>
      <c r="BMH1" s="570"/>
      <c r="BMI1" s="569"/>
      <c r="BMJ1" s="570"/>
      <c r="BMK1" s="570"/>
      <c r="BML1" s="570"/>
      <c r="BMM1" s="570"/>
      <c r="BMN1" s="570"/>
      <c r="BMO1" s="570"/>
      <c r="BMP1" s="570"/>
      <c r="BMQ1" s="570"/>
      <c r="BMR1" s="570"/>
      <c r="BMS1" s="570"/>
      <c r="BMT1" s="570"/>
      <c r="BMU1" s="570"/>
      <c r="BMV1" s="570"/>
      <c r="BMW1" s="570"/>
      <c r="BMX1" s="570"/>
      <c r="BMY1" s="570"/>
      <c r="BMZ1" s="570"/>
      <c r="BNA1" s="570"/>
      <c r="BNB1" s="570"/>
      <c r="BNC1" s="570"/>
      <c r="BND1" s="570"/>
      <c r="BNE1" s="570"/>
      <c r="BNF1" s="570"/>
      <c r="BNG1" s="570"/>
      <c r="BNH1" s="569"/>
      <c r="BNI1" s="570"/>
      <c r="BNJ1" s="570"/>
      <c r="BNK1" s="570"/>
      <c r="BNL1" s="570"/>
      <c r="BNM1" s="570"/>
      <c r="BNN1" s="570"/>
      <c r="BNO1" s="570"/>
      <c r="BNP1" s="570"/>
      <c r="BNQ1" s="570"/>
      <c r="BNR1" s="570"/>
      <c r="BNS1" s="570"/>
      <c r="BNT1" s="570"/>
      <c r="BNU1" s="570"/>
      <c r="BNV1" s="570"/>
      <c r="BNW1" s="570"/>
      <c r="BNX1" s="570"/>
      <c r="BNY1" s="570"/>
      <c r="BNZ1" s="570"/>
      <c r="BOA1" s="570"/>
      <c r="BOB1" s="570"/>
      <c r="BOC1" s="570"/>
      <c r="BOD1" s="570"/>
      <c r="BOE1" s="570"/>
      <c r="BOF1" s="570"/>
      <c r="BOG1" s="569"/>
      <c r="BOH1" s="570"/>
      <c r="BOI1" s="570"/>
      <c r="BOJ1" s="570"/>
      <c r="BOK1" s="570"/>
      <c r="BOL1" s="570"/>
      <c r="BOM1" s="570"/>
      <c r="BON1" s="570"/>
      <c r="BOO1" s="570"/>
      <c r="BOP1" s="570"/>
      <c r="BOQ1" s="570"/>
      <c r="BOR1" s="570"/>
      <c r="BOS1" s="570"/>
      <c r="BOT1" s="570"/>
      <c r="BOU1" s="570"/>
      <c r="BOV1" s="570"/>
      <c r="BOW1" s="570"/>
      <c r="BOX1" s="570"/>
      <c r="BOY1" s="570"/>
      <c r="BOZ1" s="570"/>
      <c r="BPA1" s="570"/>
      <c r="BPB1" s="570"/>
      <c r="BPC1" s="570"/>
      <c r="BPD1" s="570"/>
      <c r="BPE1" s="570"/>
      <c r="BPF1" s="569"/>
      <c r="BPG1" s="570"/>
      <c r="BPH1" s="570"/>
      <c r="BPI1" s="570"/>
      <c r="BPJ1" s="570"/>
      <c r="BPK1" s="570"/>
      <c r="BPL1" s="570"/>
      <c r="BPM1" s="570"/>
      <c r="BPN1" s="570"/>
      <c r="BPO1" s="570"/>
      <c r="BPP1" s="570"/>
      <c r="BPQ1" s="570"/>
      <c r="BPR1" s="570"/>
      <c r="BPS1" s="570"/>
      <c r="BPT1" s="570"/>
      <c r="BPU1" s="570"/>
      <c r="BPV1" s="570"/>
      <c r="BPW1" s="570"/>
      <c r="BPX1" s="570"/>
      <c r="BPY1" s="570"/>
      <c r="BPZ1" s="570"/>
      <c r="BQA1" s="570"/>
      <c r="BQB1" s="570"/>
      <c r="BQC1" s="570"/>
      <c r="BQD1" s="570"/>
      <c r="BQE1" s="569"/>
      <c r="BQF1" s="570"/>
      <c r="BQG1" s="570"/>
      <c r="BQH1" s="570"/>
      <c r="BQI1" s="570"/>
      <c r="BQJ1" s="570"/>
      <c r="BQK1" s="570"/>
      <c r="BQL1" s="570"/>
      <c r="BQM1" s="570"/>
      <c r="BQN1" s="570"/>
      <c r="BQO1" s="570"/>
      <c r="BQP1" s="570"/>
      <c r="BQQ1" s="570"/>
      <c r="BQR1" s="570"/>
      <c r="BQS1" s="570"/>
      <c r="BQT1" s="570"/>
      <c r="BQU1" s="570"/>
      <c r="BQV1" s="570"/>
      <c r="BQW1" s="570"/>
      <c r="BQX1" s="570"/>
      <c r="BQY1" s="570"/>
      <c r="BQZ1" s="570"/>
      <c r="BRA1" s="570"/>
      <c r="BRB1" s="570"/>
      <c r="BRC1" s="570"/>
      <c r="BRD1" s="569"/>
      <c r="BRE1" s="570"/>
      <c r="BRF1" s="570"/>
      <c r="BRG1" s="570"/>
      <c r="BRH1" s="570"/>
      <c r="BRI1" s="570"/>
      <c r="BRJ1" s="570"/>
      <c r="BRK1" s="570"/>
      <c r="BRL1" s="570"/>
      <c r="BRM1" s="570"/>
      <c r="BRN1" s="570"/>
      <c r="BRO1" s="570"/>
      <c r="BRP1" s="570"/>
      <c r="BRQ1" s="570"/>
      <c r="BRR1" s="570"/>
      <c r="BRS1" s="570"/>
      <c r="BRT1" s="570"/>
      <c r="BRU1" s="570"/>
      <c r="BRV1" s="570"/>
      <c r="BRW1" s="570"/>
      <c r="BRX1" s="570"/>
      <c r="BRY1" s="570"/>
      <c r="BRZ1" s="570"/>
      <c r="BSA1" s="570"/>
      <c r="BSB1" s="570"/>
      <c r="BSC1" s="569"/>
      <c r="BSD1" s="570"/>
      <c r="BSE1" s="570"/>
      <c r="BSF1" s="570"/>
      <c r="BSG1" s="570"/>
      <c r="BSH1" s="570"/>
      <c r="BSI1" s="570"/>
      <c r="BSJ1" s="570"/>
      <c r="BSK1" s="570"/>
      <c r="BSL1" s="570"/>
      <c r="BSM1" s="570"/>
      <c r="BSN1" s="570"/>
      <c r="BSO1" s="570"/>
      <c r="BSP1" s="570"/>
      <c r="BSQ1" s="570"/>
      <c r="BSR1" s="570"/>
      <c r="BSS1" s="570"/>
      <c r="BST1" s="570"/>
      <c r="BSU1" s="570"/>
      <c r="BSV1" s="570"/>
      <c r="BSW1" s="570"/>
      <c r="BSX1" s="570"/>
      <c r="BSY1" s="570"/>
      <c r="BSZ1" s="570"/>
      <c r="BTA1" s="570"/>
      <c r="BTB1" s="569"/>
      <c r="BTC1" s="570"/>
      <c r="BTD1" s="570"/>
      <c r="BTE1" s="570"/>
      <c r="BTF1" s="570"/>
      <c r="BTG1" s="570"/>
      <c r="BTH1" s="570"/>
      <c r="BTI1" s="570"/>
      <c r="BTJ1" s="570"/>
      <c r="BTK1" s="570"/>
      <c r="BTL1" s="570"/>
      <c r="BTM1" s="570"/>
      <c r="BTN1" s="570"/>
      <c r="BTO1" s="570"/>
      <c r="BTP1" s="570"/>
      <c r="BTQ1" s="570"/>
      <c r="BTR1" s="570"/>
      <c r="BTS1" s="570"/>
      <c r="BTT1" s="570"/>
      <c r="BTU1" s="570"/>
      <c r="BTV1" s="570"/>
      <c r="BTW1" s="570"/>
      <c r="BTX1" s="570"/>
      <c r="BTY1" s="570"/>
      <c r="BTZ1" s="570"/>
      <c r="BUA1" s="569"/>
      <c r="BUB1" s="570"/>
      <c r="BUC1" s="570"/>
      <c r="BUD1" s="570"/>
      <c r="BUE1" s="570"/>
      <c r="BUF1" s="570"/>
      <c r="BUG1" s="570"/>
      <c r="BUH1" s="570"/>
      <c r="BUI1" s="570"/>
      <c r="BUJ1" s="570"/>
      <c r="BUK1" s="570"/>
      <c r="BUL1" s="570"/>
      <c r="BUM1" s="570"/>
      <c r="BUN1" s="570"/>
      <c r="BUO1" s="570"/>
      <c r="BUP1" s="570"/>
      <c r="BUQ1" s="570"/>
      <c r="BUR1" s="570"/>
      <c r="BUS1" s="570"/>
      <c r="BUT1" s="570"/>
      <c r="BUU1" s="570"/>
      <c r="BUV1" s="570"/>
      <c r="BUW1" s="570"/>
      <c r="BUX1" s="570"/>
      <c r="BUY1" s="570"/>
      <c r="BUZ1" s="569"/>
      <c r="BVA1" s="570"/>
      <c r="BVB1" s="570"/>
      <c r="BVC1" s="570"/>
      <c r="BVD1" s="570"/>
      <c r="BVE1" s="570"/>
      <c r="BVF1" s="570"/>
      <c r="BVG1" s="570"/>
      <c r="BVH1" s="570"/>
      <c r="BVI1" s="570"/>
      <c r="BVJ1" s="570"/>
      <c r="BVK1" s="570"/>
      <c r="BVL1" s="570"/>
      <c r="BVM1" s="570"/>
      <c r="BVN1" s="570"/>
      <c r="BVO1" s="570"/>
      <c r="BVP1" s="570"/>
      <c r="BVQ1" s="570"/>
      <c r="BVR1" s="570"/>
      <c r="BVS1" s="570"/>
      <c r="BVT1" s="570"/>
      <c r="BVU1" s="570"/>
      <c r="BVV1" s="570"/>
      <c r="BVW1" s="570"/>
      <c r="BVX1" s="570"/>
      <c r="BVY1" s="569"/>
      <c r="BVZ1" s="570"/>
      <c r="BWA1" s="570"/>
      <c r="BWB1" s="570"/>
      <c r="BWC1" s="570"/>
      <c r="BWD1" s="570"/>
      <c r="BWE1" s="570"/>
      <c r="BWF1" s="570"/>
      <c r="BWG1" s="570"/>
      <c r="BWH1" s="570"/>
      <c r="BWI1" s="570"/>
      <c r="BWJ1" s="570"/>
      <c r="BWK1" s="570"/>
      <c r="BWL1" s="570"/>
      <c r="BWM1" s="570"/>
      <c r="BWN1" s="570"/>
      <c r="BWO1" s="570"/>
      <c r="BWP1" s="570"/>
      <c r="BWQ1" s="570"/>
      <c r="BWR1" s="570"/>
      <c r="BWS1" s="570"/>
      <c r="BWT1" s="570"/>
      <c r="BWU1" s="570"/>
      <c r="BWV1" s="570"/>
      <c r="BWW1" s="570"/>
      <c r="BWX1" s="569"/>
      <c r="BWY1" s="570"/>
      <c r="BWZ1" s="570"/>
      <c r="BXA1" s="570"/>
      <c r="BXB1" s="570"/>
      <c r="BXC1" s="570"/>
      <c r="BXD1" s="570"/>
      <c r="BXE1" s="570"/>
      <c r="BXF1" s="570"/>
      <c r="BXG1" s="570"/>
      <c r="BXH1" s="570"/>
      <c r="BXI1" s="570"/>
      <c r="BXJ1" s="570"/>
      <c r="BXK1" s="570"/>
      <c r="BXL1" s="570"/>
      <c r="BXM1" s="570"/>
      <c r="BXN1" s="570"/>
      <c r="BXO1" s="570"/>
      <c r="BXP1" s="570"/>
      <c r="BXQ1" s="570"/>
      <c r="BXR1" s="570"/>
      <c r="BXS1" s="570"/>
      <c r="BXT1" s="570"/>
      <c r="BXU1" s="570"/>
      <c r="BXV1" s="570"/>
      <c r="BXW1" s="569"/>
      <c r="BXX1" s="570"/>
      <c r="BXY1" s="570"/>
      <c r="BXZ1" s="570"/>
      <c r="BYA1" s="570"/>
      <c r="BYB1" s="570"/>
      <c r="BYC1" s="570"/>
      <c r="BYD1" s="570"/>
      <c r="BYE1" s="570"/>
      <c r="BYF1" s="570"/>
      <c r="BYG1" s="570"/>
      <c r="BYH1" s="570"/>
      <c r="BYI1" s="570"/>
      <c r="BYJ1" s="570"/>
      <c r="BYK1" s="570"/>
      <c r="BYL1" s="570"/>
      <c r="BYM1" s="570"/>
      <c r="BYN1" s="570"/>
      <c r="BYO1" s="570"/>
      <c r="BYP1" s="570"/>
      <c r="BYQ1" s="570"/>
      <c r="BYR1" s="570"/>
      <c r="BYS1" s="570"/>
      <c r="BYT1" s="570"/>
      <c r="BYU1" s="570"/>
      <c r="BYV1" s="569"/>
      <c r="BYW1" s="570"/>
      <c r="BYX1" s="570"/>
      <c r="BYY1" s="570"/>
      <c r="BYZ1" s="570"/>
      <c r="BZA1" s="570"/>
      <c r="BZB1" s="570"/>
      <c r="BZC1" s="570"/>
      <c r="BZD1" s="570"/>
      <c r="BZE1" s="570"/>
      <c r="BZF1" s="570"/>
      <c r="BZG1" s="570"/>
      <c r="BZH1" s="570"/>
      <c r="BZI1" s="570"/>
      <c r="BZJ1" s="570"/>
      <c r="BZK1" s="570"/>
      <c r="BZL1" s="570"/>
      <c r="BZM1" s="570"/>
      <c r="BZN1" s="570"/>
      <c r="BZO1" s="570"/>
      <c r="BZP1" s="570"/>
      <c r="BZQ1" s="570"/>
      <c r="BZR1" s="570"/>
      <c r="BZS1" s="570"/>
      <c r="BZT1" s="570"/>
      <c r="BZU1" s="569"/>
      <c r="BZV1" s="570"/>
      <c r="BZW1" s="570"/>
      <c r="BZX1" s="570"/>
      <c r="BZY1" s="570"/>
      <c r="BZZ1" s="570"/>
      <c r="CAA1" s="570"/>
      <c r="CAB1" s="570"/>
      <c r="CAC1" s="570"/>
      <c r="CAD1" s="570"/>
      <c r="CAE1" s="570"/>
      <c r="CAF1" s="570"/>
      <c r="CAG1" s="570"/>
      <c r="CAH1" s="570"/>
      <c r="CAI1" s="570"/>
      <c r="CAJ1" s="570"/>
      <c r="CAK1" s="570"/>
      <c r="CAL1" s="570"/>
      <c r="CAM1" s="570"/>
      <c r="CAN1" s="570"/>
      <c r="CAO1" s="570"/>
      <c r="CAP1" s="570"/>
      <c r="CAQ1" s="570"/>
      <c r="CAR1" s="570"/>
      <c r="CAS1" s="570"/>
      <c r="CAT1" s="569"/>
      <c r="CAU1" s="570"/>
      <c r="CAV1" s="570"/>
      <c r="CAW1" s="570"/>
      <c r="CAX1" s="570"/>
      <c r="CAY1" s="570"/>
      <c r="CAZ1" s="570"/>
      <c r="CBA1" s="570"/>
      <c r="CBB1" s="570"/>
      <c r="CBC1" s="570"/>
      <c r="CBD1" s="570"/>
      <c r="CBE1" s="570"/>
      <c r="CBF1" s="570"/>
      <c r="CBG1" s="570"/>
      <c r="CBH1" s="570"/>
      <c r="CBI1" s="570"/>
      <c r="CBJ1" s="570"/>
      <c r="CBK1" s="570"/>
      <c r="CBL1" s="570"/>
      <c r="CBM1" s="570"/>
      <c r="CBN1" s="570"/>
      <c r="CBO1" s="570"/>
      <c r="CBP1" s="570"/>
      <c r="CBQ1" s="570"/>
      <c r="CBR1" s="570"/>
      <c r="CBS1" s="569"/>
      <c r="CBT1" s="570"/>
      <c r="CBU1" s="570"/>
      <c r="CBV1" s="570"/>
      <c r="CBW1" s="570"/>
      <c r="CBX1" s="570"/>
      <c r="CBY1" s="570"/>
      <c r="CBZ1" s="570"/>
      <c r="CCA1" s="570"/>
      <c r="CCB1" s="570"/>
      <c r="CCC1" s="570"/>
      <c r="CCD1" s="570"/>
      <c r="CCE1" s="570"/>
      <c r="CCF1" s="570"/>
      <c r="CCG1" s="570"/>
      <c r="CCH1" s="570"/>
      <c r="CCI1" s="570"/>
      <c r="CCJ1" s="570"/>
      <c r="CCK1" s="570"/>
      <c r="CCL1" s="570"/>
      <c r="CCM1" s="570"/>
      <c r="CCN1" s="570"/>
      <c r="CCO1" s="570"/>
      <c r="CCP1" s="570"/>
      <c r="CCQ1" s="570"/>
      <c r="CCR1" s="569"/>
      <c r="CCS1" s="570"/>
      <c r="CCT1" s="570"/>
      <c r="CCU1" s="570"/>
      <c r="CCV1" s="570"/>
      <c r="CCW1" s="570"/>
      <c r="CCX1" s="570"/>
      <c r="CCY1" s="570"/>
      <c r="CCZ1" s="570"/>
      <c r="CDA1" s="570"/>
      <c r="CDB1" s="570"/>
      <c r="CDC1" s="570"/>
      <c r="CDD1" s="570"/>
      <c r="CDE1" s="570"/>
      <c r="CDF1" s="570"/>
      <c r="CDG1" s="570"/>
      <c r="CDH1" s="570"/>
      <c r="CDI1" s="570"/>
      <c r="CDJ1" s="570"/>
      <c r="CDK1" s="570"/>
      <c r="CDL1" s="570"/>
      <c r="CDM1" s="570"/>
      <c r="CDN1" s="570"/>
      <c r="CDO1" s="570"/>
      <c r="CDP1" s="570"/>
      <c r="CDQ1" s="569"/>
      <c r="CDR1" s="570"/>
      <c r="CDS1" s="570"/>
      <c r="CDT1" s="570"/>
      <c r="CDU1" s="570"/>
      <c r="CDV1" s="570"/>
      <c r="CDW1" s="570"/>
      <c r="CDX1" s="570"/>
      <c r="CDY1" s="570"/>
      <c r="CDZ1" s="570"/>
      <c r="CEA1" s="570"/>
      <c r="CEB1" s="570"/>
      <c r="CEC1" s="570"/>
      <c r="CED1" s="570"/>
      <c r="CEE1" s="570"/>
      <c r="CEF1" s="570"/>
      <c r="CEG1" s="570"/>
      <c r="CEH1" s="570"/>
      <c r="CEI1" s="570"/>
      <c r="CEJ1" s="570"/>
      <c r="CEK1" s="570"/>
      <c r="CEL1" s="570"/>
      <c r="CEM1" s="570"/>
      <c r="CEN1" s="570"/>
      <c r="CEO1" s="570"/>
      <c r="CEP1" s="569"/>
      <c r="CEQ1" s="570"/>
      <c r="CER1" s="570"/>
      <c r="CES1" s="570"/>
      <c r="CET1" s="570"/>
      <c r="CEU1" s="570"/>
      <c r="CEV1" s="570"/>
      <c r="CEW1" s="570"/>
      <c r="CEX1" s="570"/>
      <c r="CEY1" s="570"/>
      <c r="CEZ1" s="570"/>
      <c r="CFA1" s="570"/>
      <c r="CFB1" s="570"/>
      <c r="CFC1" s="570"/>
      <c r="CFD1" s="570"/>
      <c r="CFE1" s="570"/>
      <c r="CFF1" s="570"/>
      <c r="CFG1" s="570"/>
      <c r="CFH1" s="570"/>
      <c r="CFI1" s="570"/>
      <c r="CFJ1" s="570"/>
      <c r="CFK1" s="570"/>
      <c r="CFL1" s="570"/>
      <c r="CFM1" s="570"/>
      <c r="CFN1" s="570"/>
      <c r="CFO1" s="569"/>
      <c r="CFP1" s="570"/>
      <c r="CFQ1" s="570"/>
      <c r="CFR1" s="570"/>
      <c r="CFS1" s="570"/>
      <c r="CFT1" s="570"/>
      <c r="CFU1" s="570"/>
      <c r="CFV1" s="570"/>
      <c r="CFW1" s="570"/>
      <c r="CFX1" s="570"/>
      <c r="CFY1" s="570"/>
      <c r="CFZ1" s="570"/>
      <c r="CGA1" s="570"/>
      <c r="CGB1" s="570"/>
      <c r="CGC1" s="570"/>
      <c r="CGD1" s="570"/>
      <c r="CGE1" s="570"/>
      <c r="CGF1" s="570"/>
      <c r="CGG1" s="570"/>
      <c r="CGH1" s="570"/>
      <c r="CGI1" s="570"/>
      <c r="CGJ1" s="570"/>
      <c r="CGK1" s="570"/>
      <c r="CGL1" s="570"/>
      <c r="CGM1" s="570"/>
      <c r="CGN1" s="569"/>
      <c r="CGO1" s="570"/>
      <c r="CGP1" s="570"/>
      <c r="CGQ1" s="570"/>
      <c r="CGR1" s="570"/>
      <c r="CGS1" s="570"/>
      <c r="CGT1" s="570"/>
      <c r="CGU1" s="570"/>
      <c r="CGV1" s="570"/>
      <c r="CGW1" s="570"/>
      <c r="CGX1" s="570"/>
      <c r="CGY1" s="570"/>
      <c r="CGZ1" s="570"/>
      <c r="CHA1" s="570"/>
      <c r="CHB1" s="570"/>
      <c r="CHC1" s="570"/>
      <c r="CHD1" s="570"/>
      <c r="CHE1" s="570"/>
      <c r="CHF1" s="570"/>
      <c r="CHG1" s="570"/>
      <c r="CHH1" s="570"/>
      <c r="CHI1" s="570"/>
      <c r="CHJ1" s="570"/>
      <c r="CHK1" s="570"/>
      <c r="CHL1" s="570"/>
      <c r="CHM1" s="569"/>
      <c r="CHN1" s="570"/>
      <c r="CHO1" s="570"/>
      <c r="CHP1" s="570"/>
      <c r="CHQ1" s="570"/>
      <c r="CHR1" s="570"/>
      <c r="CHS1" s="570"/>
      <c r="CHT1" s="570"/>
      <c r="CHU1" s="570"/>
      <c r="CHV1" s="570"/>
      <c r="CHW1" s="570"/>
      <c r="CHX1" s="570"/>
      <c r="CHY1" s="570"/>
      <c r="CHZ1" s="570"/>
      <c r="CIA1" s="570"/>
      <c r="CIB1" s="570"/>
      <c r="CIC1" s="570"/>
      <c r="CID1" s="570"/>
      <c r="CIE1" s="570"/>
      <c r="CIF1" s="570"/>
      <c r="CIG1" s="570"/>
      <c r="CIH1" s="570"/>
      <c r="CII1" s="570"/>
      <c r="CIJ1" s="570"/>
      <c r="CIK1" s="570"/>
      <c r="CIL1" s="569"/>
      <c r="CIM1" s="570"/>
      <c r="CIN1" s="570"/>
      <c r="CIO1" s="570"/>
      <c r="CIP1" s="570"/>
      <c r="CIQ1" s="570"/>
      <c r="CIR1" s="570"/>
      <c r="CIS1" s="570"/>
      <c r="CIT1" s="570"/>
      <c r="CIU1" s="570"/>
      <c r="CIV1" s="570"/>
      <c r="CIW1" s="570"/>
      <c r="CIX1" s="570"/>
      <c r="CIY1" s="570"/>
      <c r="CIZ1" s="570"/>
      <c r="CJA1" s="570"/>
      <c r="CJB1" s="570"/>
      <c r="CJC1" s="570"/>
      <c r="CJD1" s="570"/>
      <c r="CJE1" s="570"/>
      <c r="CJF1" s="570"/>
      <c r="CJG1" s="570"/>
      <c r="CJH1" s="570"/>
      <c r="CJI1" s="570"/>
      <c r="CJJ1" s="570"/>
      <c r="CJK1" s="569"/>
      <c r="CJL1" s="570"/>
      <c r="CJM1" s="570"/>
      <c r="CJN1" s="570"/>
      <c r="CJO1" s="570"/>
      <c r="CJP1" s="570"/>
      <c r="CJQ1" s="570"/>
      <c r="CJR1" s="570"/>
      <c r="CJS1" s="570"/>
      <c r="CJT1" s="570"/>
      <c r="CJU1" s="570"/>
      <c r="CJV1" s="570"/>
      <c r="CJW1" s="570"/>
      <c r="CJX1" s="570"/>
      <c r="CJY1" s="570"/>
      <c r="CJZ1" s="570"/>
      <c r="CKA1" s="570"/>
      <c r="CKB1" s="570"/>
      <c r="CKC1" s="570"/>
      <c r="CKD1" s="570"/>
      <c r="CKE1" s="570"/>
      <c r="CKF1" s="570"/>
      <c r="CKG1" s="570"/>
      <c r="CKH1" s="570"/>
      <c r="CKI1" s="570"/>
      <c r="CKJ1" s="569"/>
      <c r="CKK1" s="570"/>
      <c r="CKL1" s="570"/>
      <c r="CKM1" s="570"/>
      <c r="CKN1" s="570"/>
      <c r="CKO1" s="570"/>
      <c r="CKP1" s="570"/>
      <c r="CKQ1" s="570"/>
      <c r="CKR1" s="570"/>
      <c r="CKS1" s="570"/>
      <c r="CKT1" s="570"/>
      <c r="CKU1" s="570"/>
      <c r="CKV1" s="570"/>
      <c r="CKW1" s="570"/>
      <c r="CKX1" s="570"/>
      <c r="CKY1" s="570"/>
      <c r="CKZ1" s="570"/>
      <c r="CLA1" s="570"/>
      <c r="CLB1" s="570"/>
      <c r="CLC1" s="570"/>
      <c r="CLD1" s="570"/>
      <c r="CLE1" s="570"/>
      <c r="CLF1" s="570"/>
      <c r="CLG1" s="570"/>
      <c r="CLH1" s="570"/>
      <c r="CLI1" s="569"/>
      <c r="CLJ1" s="570"/>
      <c r="CLK1" s="570"/>
      <c r="CLL1" s="570"/>
      <c r="CLM1" s="570"/>
      <c r="CLN1" s="570"/>
      <c r="CLO1" s="570"/>
      <c r="CLP1" s="570"/>
      <c r="CLQ1" s="570"/>
      <c r="CLR1" s="570"/>
      <c r="CLS1" s="570"/>
      <c r="CLT1" s="570"/>
      <c r="CLU1" s="570"/>
      <c r="CLV1" s="570"/>
      <c r="CLW1" s="570"/>
      <c r="CLX1" s="570"/>
      <c r="CLY1" s="570"/>
      <c r="CLZ1" s="570"/>
      <c r="CMA1" s="570"/>
      <c r="CMB1" s="570"/>
      <c r="CMC1" s="570"/>
      <c r="CMD1" s="570"/>
      <c r="CME1" s="570"/>
      <c r="CMF1" s="570"/>
      <c r="CMG1" s="570"/>
      <c r="CMH1" s="569"/>
      <c r="CMI1" s="570"/>
      <c r="CMJ1" s="570"/>
      <c r="CMK1" s="570"/>
      <c r="CML1" s="570"/>
      <c r="CMM1" s="570"/>
      <c r="CMN1" s="570"/>
      <c r="CMO1" s="570"/>
      <c r="CMP1" s="570"/>
      <c r="CMQ1" s="570"/>
      <c r="CMR1" s="570"/>
      <c r="CMS1" s="570"/>
      <c r="CMT1" s="570"/>
      <c r="CMU1" s="570"/>
      <c r="CMV1" s="570"/>
      <c r="CMW1" s="570"/>
      <c r="CMX1" s="570"/>
      <c r="CMY1" s="570"/>
      <c r="CMZ1" s="570"/>
      <c r="CNA1" s="570"/>
      <c r="CNB1" s="570"/>
      <c r="CNC1" s="570"/>
      <c r="CND1" s="570"/>
      <c r="CNE1" s="570"/>
      <c r="CNF1" s="570"/>
      <c r="CNG1" s="569"/>
      <c r="CNH1" s="570"/>
      <c r="CNI1" s="570"/>
      <c r="CNJ1" s="570"/>
      <c r="CNK1" s="570"/>
      <c r="CNL1" s="570"/>
      <c r="CNM1" s="570"/>
      <c r="CNN1" s="570"/>
      <c r="CNO1" s="570"/>
      <c r="CNP1" s="570"/>
      <c r="CNQ1" s="570"/>
      <c r="CNR1" s="570"/>
      <c r="CNS1" s="570"/>
      <c r="CNT1" s="570"/>
      <c r="CNU1" s="570"/>
      <c r="CNV1" s="570"/>
      <c r="CNW1" s="570"/>
      <c r="CNX1" s="570"/>
      <c r="CNY1" s="570"/>
      <c r="CNZ1" s="570"/>
      <c r="COA1" s="570"/>
      <c r="COB1" s="570"/>
      <c r="COC1" s="570"/>
      <c r="COD1" s="570"/>
      <c r="COE1" s="570"/>
      <c r="COF1" s="569"/>
      <c r="COG1" s="570"/>
      <c r="COH1" s="570"/>
      <c r="COI1" s="570"/>
      <c r="COJ1" s="570"/>
      <c r="COK1" s="570"/>
      <c r="COL1" s="570"/>
      <c r="COM1" s="570"/>
      <c r="CON1" s="570"/>
      <c r="COO1" s="570"/>
      <c r="COP1" s="570"/>
      <c r="COQ1" s="570"/>
      <c r="COR1" s="570"/>
      <c r="COS1" s="570"/>
      <c r="COT1" s="570"/>
      <c r="COU1" s="570"/>
      <c r="COV1" s="570"/>
      <c r="COW1" s="570"/>
      <c r="COX1" s="570"/>
      <c r="COY1" s="570"/>
      <c r="COZ1" s="570"/>
      <c r="CPA1" s="570"/>
      <c r="CPB1" s="570"/>
      <c r="CPC1" s="570"/>
      <c r="CPD1" s="570"/>
      <c r="CPE1" s="569"/>
      <c r="CPF1" s="570"/>
      <c r="CPG1" s="570"/>
      <c r="CPH1" s="570"/>
      <c r="CPI1" s="570"/>
      <c r="CPJ1" s="570"/>
      <c r="CPK1" s="570"/>
      <c r="CPL1" s="570"/>
      <c r="CPM1" s="570"/>
      <c r="CPN1" s="570"/>
      <c r="CPO1" s="570"/>
      <c r="CPP1" s="570"/>
      <c r="CPQ1" s="570"/>
      <c r="CPR1" s="570"/>
      <c r="CPS1" s="570"/>
      <c r="CPT1" s="570"/>
      <c r="CPU1" s="570"/>
      <c r="CPV1" s="570"/>
      <c r="CPW1" s="570"/>
      <c r="CPX1" s="570"/>
      <c r="CPY1" s="570"/>
      <c r="CPZ1" s="570"/>
      <c r="CQA1" s="570"/>
      <c r="CQB1" s="570"/>
      <c r="CQC1" s="570"/>
      <c r="CQD1" s="569"/>
      <c r="CQE1" s="570"/>
      <c r="CQF1" s="570"/>
      <c r="CQG1" s="570"/>
      <c r="CQH1" s="570"/>
      <c r="CQI1" s="570"/>
      <c r="CQJ1" s="570"/>
      <c r="CQK1" s="570"/>
      <c r="CQL1" s="570"/>
      <c r="CQM1" s="570"/>
      <c r="CQN1" s="570"/>
      <c r="CQO1" s="570"/>
      <c r="CQP1" s="570"/>
      <c r="CQQ1" s="570"/>
      <c r="CQR1" s="570"/>
      <c r="CQS1" s="570"/>
      <c r="CQT1" s="570"/>
      <c r="CQU1" s="570"/>
      <c r="CQV1" s="570"/>
      <c r="CQW1" s="570"/>
      <c r="CQX1" s="570"/>
      <c r="CQY1" s="570"/>
      <c r="CQZ1" s="570"/>
      <c r="CRA1" s="570"/>
      <c r="CRB1" s="570"/>
      <c r="CRC1" s="569"/>
      <c r="CRD1" s="570"/>
      <c r="CRE1" s="570"/>
      <c r="CRF1" s="570"/>
      <c r="CRG1" s="570"/>
      <c r="CRH1" s="570"/>
      <c r="CRI1" s="570"/>
      <c r="CRJ1" s="570"/>
      <c r="CRK1" s="570"/>
      <c r="CRL1" s="570"/>
      <c r="CRM1" s="570"/>
      <c r="CRN1" s="570"/>
      <c r="CRO1" s="570"/>
      <c r="CRP1" s="570"/>
      <c r="CRQ1" s="570"/>
      <c r="CRR1" s="570"/>
      <c r="CRS1" s="570"/>
      <c r="CRT1" s="570"/>
      <c r="CRU1" s="570"/>
      <c r="CRV1" s="570"/>
      <c r="CRW1" s="570"/>
      <c r="CRX1" s="570"/>
      <c r="CRY1" s="570"/>
      <c r="CRZ1" s="570"/>
      <c r="CSA1" s="570"/>
      <c r="CSB1" s="569"/>
      <c r="CSC1" s="570"/>
      <c r="CSD1" s="570"/>
      <c r="CSE1" s="570"/>
      <c r="CSF1" s="570"/>
      <c r="CSG1" s="570"/>
      <c r="CSH1" s="570"/>
      <c r="CSI1" s="570"/>
      <c r="CSJ1" s="570"/>
      <c r="CSK1" s="570"/>
      <c r="CSL1" s="570"/>
      <c r="CSM1" s="570"/>
      <c r="CSN1" s="570"/>
      <c r="CSO1" s="570"/>
      <c r="CSP1" s="570"/>
      <c r="CSQ1" s="570"/>
      <c r="CSR1" s="570"/>
      <c r="CSS1" s="570"/>
      <c r="CST1" s="570"/>
      <c r="CSU1" s="570"/>
      <c r="CSV1" s="570"/>
      <c r="CSW1" s="570"/>
      <c r="CSX1" s="570"/>
      <c r="CSY1" s="570"/>
      <c r="CSZ1" s="570"/>
      <c r="CTA1" s="569"/>
      <c r="CTB1" s="570"/>
      <c r="CTC1" s="570"/>
      <c r="CTD1" s="570"/>
      <c r="CTE1" s="570"/>
      <c r="CTF1" s="570"/>
      <c r="CTG1" s="570"/>
      <c r="CTH1" s="570"/>
      <c r="CTI1" s="570"/>
      <c r="CTJ1" s="570"/>
      <c r="CTK1" s="570"/>
      <c r="CTL1" s="570"/>
      <c r="CTM1" s="570"/>
      <c r="CTN1" s="570"/>
      <c r="CTO1" s="570"/>
      <c r="CTP1" s="570"/>
      <c r="CTQ1" s="570"/>
      <c r="CTR1" s="570"/>
      <c r="CTS1" s="570"/>
      <c r="CTT1" s="570"/>
      <c r="CTU1" s="570"/>
      <c r="CTV1" s="570"/>
      <c r="CTW1" s="570"/>
      <c r="CTX1" s="570"/>
      <c r="CTY1" s="570"/>
      <c r="CTZ1" s="569"/>
      <c r="CUA1" s="570"/>
      <c r="CUB1" s="570"/>
      <c r="CUC1" s="570"/>
      <c r="CUD1" s="570"/>
      <c r="CUE1" s="570"/>
      <c r="CUF1" s="570"/>
      <c r="CUG1" s="570"/>
      <c r="CUH1" s="570"/>
      <c r="CUI1" s="570"/>
      <c r="CUJ1" s="570"/>
      <c r="CUK1" s="570"/>
      <c r="CUL1" s="570"/>
      <c r="CUM1" s="570"/>
      <c r="CUN1" s="570"/>
      <c r="CUO1" s="570"/>
      <c r="CUP1" s="570"/>
      <c r="CUQ1" s="570"/>
      <c r="CUR1" s="570"/>
      <c r="CUS1" s="570"/>
      <c r="CUT1" s="570"/>
      <c r="CUU1" s="570"/>
      <c r="CUV1" s="570"/>
      <c r="CUW1" s="570"/>
      <c r="CUX1" s="570"/>
      <c r="CUY1" s="569"/>
      <c r="CUZ1" s="570"/>
      <c r="CVA1" s="570"/>
      <c r="CVB1" s="570"/>
      <c r="CVC1" s="570"/>
      <c r="CVD1" s="570"/>
      <c r="CVE1" s="570"/>
      <c r="CVF1" s="570"/>
      <c r="CVG1" s="570"/>
      <c r="CVH1" s="570"/>
      <c r="CVI1" s="570"/>
      <c r="CVJ1" s="570"/>
      <c r="CVK1" s="570"/>
      <c r="CVL1" s="570"/>
      <c r="CVM1" s="570"/>
      <c r="CVN1" s="570"/>
      <c r="CVO1" s="570"/>
      <c r="CVP1" s="570"/>
      <c r="CVQ1" s="570"/>
      <c r="CVR1" s="570"/>
      <c r="CVS1" s="570"/>
      <c r="CVT1" s="570"/>
      <c r="CVU1" s="570"/>
      <c r="CVV1" s="570"/>
      <c r="CVW1" s="570"/>
      <c r="CVX1" s="569"/>
      <c r="CVY1" s="570"/>
      <c r="CVZ1" s="570"/>
      <c r="CWA1" s="570"/>
      <c r="CWB1" s="570"/>
      <c r="CWC1" s="570"/>
      <c r="CWD1" s="570"/>
      <c r="CWE1" s="570"/>
      <c r="CWF1" s="570"/>
      <c r="CWG1" s="570"/>
      <c r="CWH1" s="570"/>
      <c r="CWI1" s="570"/>
      <c r="CWJ1" s="570"/>
      <c r="CWK1" s="570"/>
      <c r="CWL1" s="570"/>
      <c r="CWM1" s="570"/>
      <c r="CWN1" s="570"/>
      <c r="CWO1" s="570"/>
      <c r="CWP1" s="570"/>
      <c r="CWQ1" s="570"/>
      <c r="CWR1" s="570"/>
      <c r="CWS1" s="570"/>
      <c r="CWT1" s="570"/>
      <c r="CWU1" s="570"/>
      <c r="CWV1" s="570"/>
      <c r="CWW1" s="569"/>
      <c r="CWX1" s="570"/>
      <c r="CWY1" s="570"/>
      <c r="CWZ1" s="570"/>
      <c r="CXA1" s="570"/>
      <c r="CXB1" s="570"/>
      <c r="CXC1" s="570"/>
      <c r="CXD1" s="570"/>
      <c r="CXE1" s="570"/>
      <c r="CXF1" s="570"/>
      <c r="CXG1" s="570"/>
      <c r="CXH1" s="570"/>
      <c r="CXI1" s="570"/>
      <c r="CXJ1" s="570"/>
      <c r="CXK1" s="570"/>
      <c r="CXL1" s="570"/>
      <c r="CXM1" s="570"/>
      <c r="CXN1" s="570"/>
      <c r="CXO1" s="570"/>
      <c r="CXP1" s="570"/>
      <c r="CXQ1" s="570"/>
      <c r="CXR1" s="570"/>
      <c r="CXS1" s="570"/>
      <c r="CXT1" s="570"/>
      <c r="CXU1" s="570"/>
      <c r="CXV1" s="569"/>
      <c r="CXW1" s="570"/>
      <c r="CXX1" s="570"/>
      <c r="CXY1" s="570"/>
      <c r="CXZ1" s="570"/>
      <c r="CYA1" s="570"/>
      <c r="CYB1" s="570"/>
      <c r="CYC1" s="570"/>
      <c r="CYD1" s="570"/>
      <c r="CYE1" s="570"/>
      <c r="CYF1" s="570"/>
      <c r="CYG1" s="570"/>
      <c r="CYH1" s="570"/>
      <c r="CYI1" s="570"/>
      <c r="CYJ1" s="570"/>
      <c r="CYK1" s="570"/>
      <c r="CYL1" s="570"/>
      <c r="CYM1" s="570"/>
      <c r="CYN1" s="570"/>
      <c r="CYO1" s="570"/>
      <c r="CYP1" s="570"/>
      <c r="CYQ1" s="570"/>
      <c r="CYR1" s="570"/>
      <c r="CYS1" s="570"/>
      <c r="CYT1" s="570"/>
      <c r="CYU1" s="569"/>
      <c r="CYV1" s="570"/>
      <c r="CYW1" s="570"/>
      <c r="CYX1" s="570"/>
      <c r="CYY1" s="570"/>
      <c r="CYZ1" s="570"/>
      <c r="CZA1" s="570"/>
      <c r="CZB1" s="570"/>
      <c r="CZC1" s="570"/>
      <c r="CZD1" s="570"/>
      <c r="CZE1" s="570"/>
      <c r="CZF1" s="570"/>
      <c r="CZG1" s="570"/>
      <c r="CZH1" s="570"/>
      <c r="CZI1" s="570"/>
      <c r="CZJ1" s="570"/>
      <c r="CZK1" s="570"/>
      <c r="CZL1" s="570"/>
      <c r="CZM1" s="570"/>
      <c r="CZN1" s="570"/>
      <c r="CZO1" s="570"/>
      <c r="CZP1" s="570"/>
      <c r="CZQ1" s="570"/>
      <c r="CZR1" s="570"/>
      <c r="CZS1" s="570"/>
      <c r="CZT1" s="569"/>
      <c r="CZU1" s="570"/>
      <c r="CZV1" s="570"/>
      <c r="CZW1" s="570"/>
      <c r="CZX1" s="570"/>
      <c r="CZY1" s="570"/>
      <c r="CZZ1" s="570"/>
      <c r="DAA1" s="570"/>
      <c r="DAB1" s="570"/>
      <c r="DAC1" s="570"/>
      <c r="DAD1" s="570"/>
      <c r="DAE1" s="570"/>
      <c r="DAF1" s="570"/>
      <c r="DAG1" s="570"/>
      <c r="DAH1" s="570"/>
      <c r="DAI1" s="570"/>
      <c r="DAJ1" s="570"/>
      <c r="DAK1" s="570"/>
      <c r="DAL1" s="570"/>
      <c r="DAM1" s="570"/>
      <c r="DAN1" s="570"/>
      <c r="DAO1" s="570"/>
      <c r="DAP1" s="570"/>
      <c r="DAQ1" s="570"/>
      <c r="DAR1" s="570"/>
      <c r="DAS1" s="569"/>
      <c r="DAT1" s="570"/>
      <c r="DAU1" s="570"/>
      <c r="DAV1" s="570"/>
      <c r="DAW1" s="570"/>
      <c r="DAX1" s="570"/>
      <c r="DAY1" s="570"/>
      <c r="DAZ1" s="570"/>
      <c r="DBA1" s="570"/>
      <c r="DBB1" s="570"/>
      <c r="DBC1" s="570"/>
      <c r="DBD1" s="570"/>
      <c r="DBE1" s="570"/>
      <c r="DBF1" s="570"/>
      <c r="DBG1" s="570"/>
      <c r="DBH1" s="570"/>
      <c r="DBI1" s="570"/>
      <c r="DBJ1" s="570"/>
      <c r="DBK1" s="570"/>
      <c r="DBL1" s="570"/>
      <c r="DBM1" s="570"/>
      <c r="DBN1" s="570"/>
      <c r="DBO1" s="570"/>
      <c r="DBP1" s="570"/>
      <c r="DBQ1" s="570"/>
      <c r="DBR1" s="569"/>
      <c r="DBS1" s="570"/>
      <c r="DBT1" s="570"/>
      <c r="DBU1" s="570"/>
      <c r="DBV1" s="570"/>
      <c r="DBW1" s="570"/>
      <c r="DBX1" s="570"/>
      <c r="DBY1" s="570"/>
      <c r="DBZ1" s="570"/>
      <c r="DCA1" s="570"/>
      <c r="DCB1" s="570"/>
      <c r="DCC1" s="570"/>
      <c r="DCD1" s="570"/>
      <c r="DCE1" s="570"/>
      <c r="DCF1" s="570"/>
      <c r="DCG1" s="570"/>
      <c r="DCH1" s="570"/>
      <c r="DCI1" s="570"/>
      <c r="DCJ1" s="570"/>
      <c r="DCK1" s="570"/>
      <c r="DCL1" s="570"/>
      <c r="DCM1" s="570"/>
      <c r="DCN1" s="570"/>
      <c r="DCO1" s="570"/>
      <c r="DCP1" s="570"/>
      <c r="DCQ1" s="569"/>
      <c r="DCR1" s="570"/>
      <c r="DCS1" s="570"/>
      <c r="DCT1" s="570"/>
      <c r="DCU1" s="570"/>
      <c r="DCV1" s="570"/>
      <c r="DCW1" s="570"/>
      <c r="DCX1" s="570"/>
      <c r="DCY1" s="570"/>
      <c r="DCZ1" s="570"/>
      <c r="DDA1" s="570"/>
      <c r="DDB1" s="570"/>
      <c r="DDC1" s="570"/>
      <c r="DDD1" s="570"/>
      <c r="DDE1" s="570"/>
      <c r="DDF1" s="570"/>
      <c r="DDG1" s="570"/>
      <c r="DDH1" s="570"/>
      <c r="DDI1" s="570"/>
      <c r="DDJ1" s="570"/>
      <c r="DDK1" s="570"/>
      <c r="DDL1" s="570"/>
      <c r="DDM1" s="570"/>
      <c r="DDN1" s="570"/>
      <c r="DDO1" s="570"/>
      <c r="DDP1" s="569"/>
      <c r="DDQ1" s="570"/>
      <c r="DDR1" s="570"/>
      <c r="DDS1" s="570"/>
      <c r="DDT1" s="570"/>
      <c r="DDU1" s="570"/>
      <c r="DDV1" s="570"/>
      <c r="DDW1" s="570"/>
      <c r="DDX1" s="570"/>
      <c r="DDY1" s="570"/>
      <c r="DDZ1" s="570"/>
      <c r="DEA1" s="570"/>
      <c r="DEB1" s="570"/>
      <c r="DEC1" s="570"/>
      <c r="DED1" s="570"/>
      <c r="DEE1" s="570"/>
      <c r="DEF1" s="570"/>
      <c r="DEG1" s="570"/>
      <c r="DEH1" s="570"/>
      <c r="DEI1" s="570"/>
      <c r="DEJ1" s="570"/>
      <c r="DEK1" s="570"/>
      <c r="DEL1" s="570"/>
      <c r="DEM1" s="570"/>
      <c r="DEN1" s="570"/>
      <c r="DEO1" s="569"/>
      <c r="DEP1" s="570"/>
      <c r="DEQ1" s="570"/>
      <c r="DER1" s="570"/>
      <c r="DES1" s="570"/>
      <c r="DET1" s="570"/>
      <c r="DEU1" s="570"/>
      <c r="DEV1" s="570"/>
      <c r="DEW1" s="570"/>
      <c r="DEX1" s="570"/>
      <c r="DEY1" s="570"/>
      <c r="DEZ1" s="570"/>
      <c r="DFA1" s="570"/>
      <c r="DFB1" s="570"/>
      <c r="DFC1" s="570"/>
      <c r="DFD1" s="570"/>
      <c r="DFE1" s="570"/>
      <c r="DFF1" s="570"/>
      <c r="DFG1" s="570"/>
      <c r="DFH1" s="570"/>
      <c r="DFI1" s="570"/>
      <c r="DFJ1" s="570"/>
      <c r="DFK1" s="570"/>
      <c r="DFL1" s="570"/>
      <c r="DFM1" s="570"/>
      <c r="DFN1" s="569"/>
      <c r="DFO1" s="570"/>
      <c r="DFP1" s="570"/>
      <c r="DFQ1" s="570"/>
      <c r="DFR1" s="570"/>
      <c r="DFS1" s="570"/>
      <c r="DFT1" s="570"/>
      <c r="DFU1" s="570"/>
      <c r="DFV1" s="570"/>
      <c r="DFW1" s="570"/>
      <c r="DFX1" s="570"/>
      <c r="DFY1" s="570"/>
      <c r="DFZ1" s="570"/>
      <c r="DGA1" s="570"/>
      <c r="DGB1" s="570"/>
      <c r="DGC1" s="570"/>
      <c r="DGD1" s="570"/>
      <c r="DGE1" s="570"/>
      <c r="DGF1" s="570"/>
      <c r="DGG1" s="570"/>
      <c r="DGH1" s="570"/>
      <c r="DGI1" s="570"/>
      <c r="DGJ1" s="570"/>
      <c r="DGK1" s="570"/>
      <c r="DGL1" s="570"/>
      <c r="DGM1" s="569"/>
      <c r="DGN1" s="570"/>
      <c r="DGO1" s="570"/>
      <c r="DGP1" s="570"/>
      <c r="DGQ1" s="570"/>
      <c r="DGR1" s="570"/>
      <c r="DGS1" s="570"/>
      <c r="DGT1" s="570"/>
      <c r="DGU1" s="570"/>
      <c r="DGV1" s="570"/>
      <c r="DGW1" s="570"/>
      <c r="DGX1" s="570"/>
      <c r="DGY1" s="570"/>
      <c r="DGZ1" s="570"/>
      <c r="DHA1" s="570"/>
      <c r="DHB1" s="570"/>
      <c r="DHC1" s="570"/>
      <c r="DHD1" s="570"/>
      <c r="DHE1" s="570"/>
      <c r="DHF1" s="570"/>
      <c r="DHG1" s="570"/>
      <c r="DHH1" s="570"/>
      <c r="DHI1" s="570"/>
      <c r="DHJ1" s="570"/>
      <c r="DHK1" s="570"/>
      <c r="DHL1" s="569"/>
      <c r="DHM1" s="570"/>
      <c r="DHN1" s="570"/>
      <c r="DHO1" s="570"/>
      <c r="DHP1" s="570"/>
      <c r="DHQ1" s="570"/>
      <c r="DHR1" s="570"/>
      <c r="DHS1" s="570"/>
      <c r="DHT1" s="570"/>
      <c r="DHU1" s="570"/>
      <c r="DHV1" s="570"/>
      <c r="DHW1" s="570"/>
      <c r="DHX1" s="570"/>
      <c r="DHY1" s="570"/>
      <c r="DHZ1" s="570"/>
      <c r="DIA1" s="570"/>
      <c r="DIB1" s="570"/>
      <c r="DIC1" s="570"/>
      <c r="DID1" s="570"/>
      <c r="DIE1" s="570"/>
      <c r="DIF1" s="570"/>
      <c r="DIG1" s="570"/>
      <c r="DIH1" s="570"/>
      <c r="DII1" s="570"/>
      <c r="DIJ1" s="570"/>
      <c r="DIK1" s="569"/>
      <c r="DIL1" s="570"/>
      <c r="DIM1" s="570"/>
      <c r="DIN1" s="570"/>
      <c r="DIO1" s="570"/>
      <c r="DIP1" s="570"/>
      <c r="DIQ1" s="570"/>
      <c r="DIR1" s="570"/>
      <c r="DIS1" s="570"/>
      <c r="DIT1" s="570"/>
      <c r="DIU1" s="570"/>
      <c r="DIV1" s="570"/>
      <c r="DIW1" s="570"/>
      <c r="DIX1" s="570"/>
      <c r="DIY1" s="570"/>
      <c r="DIZ1" s="570"/>
      <c r="DJA1" s="570"/>
      <c r="DJB1" s="570"/>
      <c r="DJC1" s="570"/>
      <c r="DJD1" s="570"/>
      <c r="DJE1" s="570"/>
      <c r="DJF1" s="570"/>
      <c r="DJG1" s="570"/>
      <c r="DJH1" s="570"/>
      <c r="DJI1" s="570"/>
      <c r="DJJ1" s="569"/>
      <c r="DJK1" s="570"/>
      <c r="DJL1" s="570"/>
      <c r="DJM1" s="570"/>
      <c r="DJN1" s="570"/>
      <c r="DJO1" s="570"/>
      <c r="DJP1" s="570"/>
      <c r="DJQ1" s="570"/>
      <c r="DJR1" s="570"/>
      <c r="DJS1" s="570"/>
      <c r="DJT1" s="570"/>
      <c r="DJU1" s="570"/>
      <c r="DJV1" s="570"/>
      <c r="DJW1" s="570"/>
      <c r="DJX1" s="570"/>
      <c r="DJY1" s="570"/>
      <c r="DJZ1" s="570"/>
      <c r="DKA1" s="570"/>
      <c r="DKB1" s="570"/>
      <c r="DKC1" s="570"/>
      <c r="DKD1" s="570"/>
      <c r="DKE1" s="570"/>
      <c r="DKF1" s="570"/>
      <c r="DKG1" s="570"/>
      <c r="DKH1" s="570"/>
      <c r="DKI1" s="569"/>
      <c r="DKJ1" s="570"/>
      <c r="DKK1" s="570"/>
      <c r="DKL1" s="570"/>
      <c r="DKM1" s="570"/>
      <c r="DKN1" s="570"/>
      <c r="DKO1" s="570"/>
      <c r="DKP1" s="570"/>
      <c r="DKQ1" s="570"/>
      <c r="DKR1" s="570"/>
      <c r="DKS1" s="570"/>
      <c r="DKT1" s="570"/>
      <c r="DKU1" s="570"/>
      <c r="DKV1" s="570"/>
      <c r="DKW1" s="570"/>
      <c r="DKX1" s="570"/>
      <c r="DKY1" s="570"/>
      <c r="DKZ1" s="570"/>
      <c r="DLA1" s="570"/>
      <c r="DLB1" s="570"/>
      <c r="DLC1" s="570"/>
      <c r="DLD1" s="570"/>
      <c r="DLE1" s="570"/>
      <c r="DLF1" s="570"/>
      <c r="DLG1" s="570"/>
      <c r="DLH1" s="569"/>
      <c r="DLI1" s="570"/>
      <c r="DLJ1" s="570"/>
      <c r="DLK1" s="570"/>
      <c r="DLL1" s="570"/>
      <c r="DLM1" s="570"/>
      <c r="DLN1" s="570"/>
      <c r="DLO1" s="570"/>
      <c r="DLP1" s="570"/>
      <c r="DLQ1" s="570"/>
      <c r="DLR1" s="570"/>
      <c r="DLS1" s="570"/>
      <c r="DLT1" s="570"/>
      <c r="DLU1" s="570"/>
      <c r="DLV1" s="570"/>
      <c r="DLW1" s="570"/>
      <c r="DLX1" s="570"/>
      <c r="DLY1" s="570"/>
      <c r="DLZ1" s="570"/>
      <c r="DMA1" s="570"/>
      <c r="DMB1" s="570"/>
      <c r="DMC1" s="570"/>
      <c r="DMD1" s="570"/>
      <c r="DME1" s="570"/>
      <c r="DMF1" s="570"/>
      <c r="DMG1" s="569"/>
      <c r="DMH1" s="570"/>
      <c r="DMI1" s="570"/>
      <c r="DMJ1" s="570"/>
      <c r="DMK1" s="570"/>
      <c r="DML1" s="570"/>
      <c r="DMM1" s="570"/>
      <c r="DMN1" s="570"/>
      <c r="DMO1" s="570"/>
      <c r="DMP1" s="570"/>
      <c r="DMQ1" s="570"/>
      <c r="DMR1" s="570"/>
      <c r="DMS1" s="570"/>
      <c r="DMT1" s="570"/>
      <c r="DMU1" s="570"/>
      <c r="DMV1" s="570"/>
      <c r="DMW1" s="570"/>
      <c r="DMX1" s="570"/>
      <c r="DMY1" s="570"/>
      <c r="DMZ1" s="570"/>
      <c r="DNA1" s="570"/>
      <c r="DNB1" s="570"/>
      <c r="DNC1" s="570"/>
      <c r="DND1" s="570"/>
      <c r="DNE1" s="570"/>
      <c r="DNF1" s="569"/>
      <c r="DNG1" s="570"/>
      <c r="DNH1" s="570"/>
      <c r="DNI1" s="570"/>
      <c r="DNJ1" s="570"/>
      <c r="DNK1" s="570"/>
      <c r="DNL1" s="570"/>
      <c r="DNM1" s="570"/>
      <c r="DNN1" s="570"/>
      <c r="DNO1" s="570"/>
      <c r="DNP1" s="570"/>
      <c r="DNQ1" s="570"/>
      <c r="DNR1" s="570"/>
      <c r="DNS1" s="570"/>
      <c r="DNT1" s="570"/>
      <c r="DNU1" s="570"/>
      <c r="DNV1" s="570"/>
      <c r="DNW1" s="570"/>
      <c r="DNX1" s="570"/>
      <c r="DNY1" s="570"/>
      <c r="DNZ1" s="570"/>
      <c r="DOA1" s="570"/>
      <c r="DOB1" s="570"/>
      <c r="DOC1" s="570"/>
      <c r="DOD1" s="570"/>
      <c r="DOE1" s="569"/>
      <c r="DOF1" s="570"/>
      <c r="DOG1" s="570"/>
      <c r="DOH1" s="570"/>
      <c r="DOI1" s="570"/>
      <c r="DOJ1" s="570"/>
      <c r="DOK1" s="570"/>
      <c r="DOL1" s="570"/>
      <c r="DOM1" s="570"/>
      <c r="DON1" s="570"/>
      <c r="DOO1" s="570"/>
      <c r="DOP1" s="570"/>
      <c r="DOQ1" s="570"/>
      <c r="DOR1" s="570"/>
      <c r="DOS1" s="570"/>
      <c r="DOT1" s="570"/>
      <c r="DOU1" s="570"/>
      <c r="DOV1" s="570"/>
      <c r="DOW1" s="570"/>
      <c r="DOX1" s="570"/>
      <c r="DOY1" s="570"/>
      <c r="DOZ1" s="570"/>
      <c r="DPA1" s="570"/>
      <c r="DPB1" s="570"/>
      <c r="DPC1" s="570"/>
      <c r="DPD1" s="569"/>
      <c r="DPE1" s="570"/>
      <c r="DPF1" s="570"/>
      <c r="DPG1" s="570"/>
      <c r="DPH1" s="570"/>
      <c r="DPI1" s="570"/>
      <c r="DPJ1" s="570"/>
      <c r="DPK1" s="570"/>
      <c r="DPL1" s="570"/>
      <c r="DPM1" s="570"/>
      <c r="DPN1" s="570"/>
      <c r="DPO1" s="570"/>
      <c r="DPP1" s="570"/>
      <c r="DPQ1" s="570"/>
      <c r="DPR1" s="570"/>
      <c r="DPS1" s="570"/>
      <c r="DPT1" s="570"/>
      <c r="DPU1" s="570"/>
      <c r="DPV1" s="570"/>
      <c r="DPW1" s="570"/>
      <c r="DPX1" s="570"/>
      <c r="DPY1" s="570"/>
      <c r="DPZ1" s="570"/>
      <c r="DQA1" s="570"/>
      <c r="DQB1" s="570"/>
      <c r="DQC1" s="569"/>
      <c r="DQD1" s="570"/>
      <c r="DQE1" s="570"/>
      <c r="DQF1" s="570"/>
      <c r="DQG1" s="570"/>
      <c r="DQH1" s="570"/>
      <c r="DQI1" s="570"/>
      <c r="DQJ1" s="570"/>
      <c r="DQK1" s="570"/>
      <c r="DQL1" s="570"/>
      <c r="DQM1" s="570"/>
      <c r="DQN1" s="570"/>
      <c r="DQO1" s="570"/>
      <c r="DQP1" s="570"/>
      <c r="DQQ1" s="570"/>
      <c r="DQR1" s="570"/>
      <c r="DQS1" s="570"/>
      <c r="DQT1" s="570"/>
      <c r="DQU1" s="570"/>
      <c r="DQV1" s="570"/>
      <c r="DQW1" s="570"/>
      <c r="DQX1" s="570"/>
      <c r="DQY1" s="570"/>
      <c r="DQZ1" s="570"/>
      <c r="DRA1" s="570"/>
      <c r="DRB1" s="569"/>
      <c r="DRC1" s="570"/>
      <c r="DRD1" s="570"/>
      <c r="DRE1" s="570"/>
      <c r="DRF1" s="570"/>
      <c r="DRG1" s="570"/>
      <c r="DRH1" s="570"/>
      <c r="DRI1" s="570"/>
      <c r="DRJ1" s="570"/>
      <c r="DRK1" s="570"/>
      <c r="DRL1" s="570"/>
      <c r="DRM1" s="570"/>
      <c r="DRN1" s="570"/>
      <c r="DRO1" s="570"/>
      <c r="DRP1" s="570"/>
      <c r="DRQ1" s="570"/>
      <c r="DRR1" s="570"/>
      <c r="DRS1" s="570"/>
      <c r="DRT1" s="570"/>
      <c r="DRU1" s="570"/>
      <c r="DRV1" s="570"/>
      <c r="DRW1" s="570"/>
      <c r="DRX1" s="570"/>
      <c r="DRY1" s="570"/>
      <c r="DRZ1" s="570"/>
      <c r="DSA1" s="569"/>
      <c r="DSB1" s="570"/>
      <c r="DSC1" s="570"/>
      <c r="DSD1" s="570"/>
      <c r="DSE1" s="570"/>
      <c r="DSF1" s="570"/>
      <c r="DSG1" s="570"/>
      <c r="DSH1" s="570"/>
      <c r="DSI1" s="570"/>
      <c r="DSJ1" s="570"/>
      <c r="DSK1" s="570"/>
      <c r="DSL1" s="570"/>
      <c r="DSM1" s="570"/>
      <c r="DSN1" s="570"/>
      <c r="DSO1" s="570"/>
      <c r="DSP1" s="570"/>
      <c r="DSQ1" s="570"/>
      <c r="DSR1" s="570"/>
      <c r="DSS1" s="570"/>
      <c r="DST1" s="570"/>
      <c r="DSU1" s="570"/>
      <c r="DSV1" s="570"/>
      <c r="DSW1" s="570"/>
      <c r="DSX1" s="570"/>
      <c r="DSY1" s="570"/>
      <c r="DSZ1" s="569"/>
      <c r="DTA1" s="570"/>
      <c r="DTB1" s="570"/>
      <c r="DTC1" s="570"/>
      <c r="DTD1" s="570"/>
      <c r="DTE1" s="570"/>
      <c r="DTF1" s="570"/>
      <c r="DTG1" s="570"/>
      <c r="DTH1" s="570"/>
      <c r="DTI1" s="570"/>
      <c r="DTJ1" s="570"/>
      <c r="DTK1" s="570"/>
      <c r="DTL1" s="570"/>
      <c r="DTM1" s="570"/>
      <c r="DTN1" s="570"/>
      <c r="DTO1" s="570"/>
      <c r="DTP1" s="570"/>
      <c r="DTQ1" s="570"/>
      <c r="DTR1" s="570"/>
      <c r="DTS1" s="570"/>
      <c r="DTT1" s="570"/>
      <c r="DTU1" s="570"/>
      <c r="DTV1" s="570"/>
      <c r="DTW1" s="570"/>
      <c r="DTX1" s="570"/>
      <c r="DTY1" s="569"/>
      <c r="DTZ1" s="570"/>
      <c r="DUA1" s="570"/>
      <c r="DUB1" s="570"/>
      <c r="DUC1" s="570"/>
      <c r="DUD1" s="570"/>
      <c r="DUE1" s="570"/>
      <c r="DUF1" s="570"/>
      <c r="DUG1" s="570"/>
      <c r="DUH1" s="570"/>
      <c r="DUI1" s="570"/>
      <c r="DUJ1" s="570"/>
      <c r="DUK1" s="570"/>
      <c r="DUL1" s="570"/>
      <c r="DUM1" s="570"/>
      <c r="DUN1" s="570"/>
      <c r="DUO1" s="570"/>
      <c r="DUP1" s="570"/>
      <c r="DUQ1" s="570"/>
      <c r="DUR1" s="570"/>
      <c r="DUS1" s="570"/>
      <c r="DUT1" s="570"/>
      <c r="DUU1" s="570"/>
      <c r="DUV1" s="570"/>
      <c r="DUW1" s="570"/>
      <c r="DUX1" s="569"/>
      <c r="DUY1" s="570"/>
      <c r="DUZ1" s="570"/>
      <c r="DVA1" s="570"/>
      <c r="DVB1" s="570"/>
      <c r="DVC1" s="570"/>
      <c r="DVD1" s="570"/>
      <c r="DVE1" s="570"/>
      <c r="DVF1" s="570"/>
      <c r="DVG1" s="570"/>
      <c r="DVH1" s="570"/>
      <c r="DVI1" s="570"/>
      <c r="DVJ1" s="570"/>
      <c r="DVK1" s="570"/>
      <c r="DVL1" s="570"/>
      <c r="DVM1" s="570"/>
      <c r="DVN1" s="570"/>
      <c r="DVO1" s="570"/>
      <c r="DVP1" s="570"/>
      <c r="DVQ1" s="570"/>
      <c r="DVR1" s="570"/>
      <c r="DVS1" s="570"/>
      <c r="DVT1" s="570"/>
      <c r="DVU1" s="570"/>
      <c r="DVV1" s="570"/>
      <c r="DVW1" s="569"/>
      <c r="DVX1" s="570"/>
      <c r="DVY1" s="570"/>
      <c r="DVZ1" s="570"/>
      <c r="DWA1" s="570"/>
      <c r="DWB1" s="570"/>
      <c r="DWC1" s="570"/>
      <c r="DWD1" s="570"/>
      <c r="DWE1" s="570"/>
      <c r="DWF1" s="570"/>
      <c r="DWG1" s="570"/>
      <c r="DWH1" s="570"/>
      <c r="DWI1" s="570"/>
      <c r="DWJ1" s="570"/>
      <c r="DWK1" s="570"/>
      <c r="DWL1" s="570"/>
      <c r="DWM1" s="570"/>
      <c r="DWN1" s="570"/>
      <c r="DWO1" s="570"/>
      <c r="DWP1" s="570"/>
      <c r="DWQ1" s="570"/>
      <c r="DWR1" s="570"/>
      <c r="DWS1" s="570"/>
      <c r="DWT1" s="570"/>
      <c r="DWU1" s="570"/>
      <c r="DWV1" s="569"/>
      <c r="DWW1" s="570"/>
      <c r="DWX1" s="570"/>
      <c r="DWY1" s="570"/>
      <c r="DWZ1" s="570"/>
      <c r="DXA1" s="570"/>
      <c r="DXB1" s="570"/>
      <c r="DXC1" s="570"/>
      <c r="DXD1" s="570"/>
      <c r="DXE1" s="570"/>
      <c r="DXF1" s="570"/>
      <c r="DXG1" s="570"/>
      <c r="DXH1" s="570"/>
      <c r="DXI1" s="570"/>
      <c r="DXJ1" s="570"/>
      <c r="DXK1" s="570"/>
      <c r="DXL1" s="570"/>
      <c r="DXM1" s="570"/>
      <c r="DXN1" s="570"/>
      <c r="DXO1" s="570"/>
      <c r="DXP1" s="570"/>
      <c r="DXQ1" s="570"/>
      <c r="DXR1" s="570"/>
      <c r="DXS1" s="570"/>
      <c r="DXT1" s="570"/>
      <c r="DXU1" s="569"/>
      <c r="DXV1" s="570"/>
      <c r="DXW1" s="570"/>
      <c r="DXX1" s="570"/>
      <c r="DXY1" s="570"/>
      <c r="DXZ1" s="570"/>
      <c r="DYA1" s="570"/>
      <c r="DYB1" s="570"/>
      <c r="DYC1" s="570"/>
      <c r="DYD1" s="570"/>
      <c r="DYE1" s="570"/>
      <c r="DYF1" s="570"/>
      <c r="DYG1" s="570"/>
      <c r="DYH1" s="570"/>
      <c r="DYI1" s="570"/>
      <c r="DYJ1" s="570"/>
      <c r="DYK1" s="570"/>
      <c r="DYL1" s="570"/>
      <c r="DYM1" s="570"/>
      <c r="DYN1" s="570"/>
      <c r="DYO1" s="570"/>
      <c r="DYP1" s="570"/>
      <c r="DYQ1" s="570"/>
      <c r="DYR1" s="570"/>
      <c r="DYS1" s="570"/>
      <c r="DYT1" s="569"/>
      <c r="DYU1" s="570"/>
      <c r="DYV1" s="570"/>
      <c r="DYW1" s="570"/>
      <c r="DYX1" s="570"/>
      <c r="DYY1" s="570"/>
      <c r="DYZ1" s="570"/>
      <c r="DZA1" s="570"/>
      <c r="DZB1" s="570"/>
      <c r="DZC1" s="570"/>
      <c r="DZD1" s="570"/>
      <c r="DZE1" s="570"/>
      <c r="DZF1" s="570"/>
      <c r="DZG1" s="570"/>
      <c r="DZH1" s="570"/>
      <c r="DZI1" s="570"/>
      <c r="DZJ1" s="570"/>
      <c r="DZK1" s="570"/>
      <c r="DZL1" s="570"/>
      <c r="DZM1" s="570"/>
      <c r="DZN1" s="570"/>
      <c r="DZO1" s="570"/>
      <c r="DZP1" s="570"/>
      <c r="DZQ1" s="570"/>
      <c r="DZR1" s="570"/>
      <c r="DZS1" s="569"/>
      <c r="DZT1" s="570"/>
      <c r="DZU1" s="570"/>
      <c r="DZV1" s="570"/>
      <c r="DZW1" s="570"/>
      <c r="DZX1" s="570"/>
      <c r="DZY1" s="570"/>
      <c r="DZZ1" s="570"/>
      <c r="EAA1" s="570"/>
      <c r="EAB1" s="570"/>
      <c r="EAC1" s="570"/>
      <c r="EAD1" s="570"/>
      <c r="EAE1" s="570"/>
      <c r="EAF1" s="570"/>
      <c r="EAG1" s="570"/>
      <c r="EAH1" s="570"/>
      <c r="EAI1" s="570"/>
      <c r="EAJ1" s="570"/>
      <c r="EAK1" s="570"/>
      <c r="EAL1" s="570"/>
      <c r="EAM1" s="570"/>
      <c r="EAN1" s="570"/>
      <c r="EAO1" s="570"/>
      <c r="EAP1" s="570"/>
      <c r="EAQ1" s="570"/>
      <c r="EAR1" s="569"/>
      <c r="EAS1" s="570"/>
      <c r="EAT1" s="570"/>
      <c r="EAU1" s="570"/>
      <c r="EAV1" s="570"/>
      <c r="EAW1" s="570"/>
      <c r="EAX1" s="570"/>
      <c r="EAY1" s="570"/>
      <c r="EAZ1" s="570"/>
      <c r="EBA1" s="570"/>
      <c r="EBB1" s="570"/>
      <c r="EBC1" s="570"/>
      <c r="EBD1" s="570"/>
      <c r="EBE1" s="570"/>
      <c r="EBF1" s="570"/>
      <c r="EBG1" s="570"/>
      <c r="EBH1" s="570"/>
      <c r="EBI1" s="570"/>
      <c r="EBJ1" s="570"/>
      <c r="EBK1" s="570"/>
      <c r="EBL1" s="570"/>
      <c r="EBM1" s="570"/>
      <c r="EBN1" s="570"/>
      <c r="EBO1" s="570"/>
      <c r="EBP1" s="570"/>
      <c r="EBQ1" s="569"/>
      <c r="EBR1" s="570"/>
      <c r="EBS1" s="570"/>
      <c r="EBT1" s="570"/>
      <c r="EBU1" s="570"/>
      <c r="EBV1" s="570"/>
      <c r="EBW1" s="570"/>
      <c r="EBX1" s="570"/>
      <c r="EBY1" s="570"/>
      <c r="EBZ1" s="570"/>
      <c r="ECA1" s="570"/>
      <c r="ECB1" s="570"/>
      <c r="ECC1" s="570"/>
      <c r="ECD1" s="570"/>
      <c r="ECE1" s="570"/>
      <c r="ECF1" s="570"/>
      <c r="ECG1" s="570"/>
      <c r="ECH1" s="570"/>
      <c r="ECI1" s="570"/>
      <c r="ECJ1" s="570"/>
      <c r="ECK1" s="570"/>
      <c r="ECL1" s="570"/>
      <c r="ECM1" s="570"/>
      <c r="ECN1" s="570"/>
      <c r="ECO1" s="570"/>
      <c r="ECP1" s="569"/>
      <c r="ECQ1" s="570"/>
      <c r="ECR1" s="570"/>
      <c r="ECS1" s="570"/>
      <c r="ECT1" s="570"/>
      <c r="ECU1" s="570"/>
      <c r="ECV1" s="570"/>
      <c r="ECW1" s="570"/>
      <c r="ECX1" s="570"/>
      <c r="ECY1" s="570"/>
      <c r="ECZ1" s="570"/>
      <c r="EDA1" s="570"/>
      <c r="EDB1" s="570"/>
      <c r="EDC1" s="570"/>
      <c r="EDD1" s="570"/>
      <c r="EDE1" s="570"/>
      <c r="EDF1" s="570"/>
      <c r="EDG1" s="570"/>
      <c r="EDH1" s="570"/>
      <c r="EDI1" s="570"/>
      <c r="EDJ1" s="570"/>
      <c r="EDK1" s="570"/>
      <c r="EDL1" s="570"/>
      <c r="EDM1" s="570"/>
      <c r="EDN1" s="570"/>
      <c r="EDO1" s="569"/>
      <c r="EDP1" s="570"/>
      <c r="EDQ1" s="570"/>
      <c r="EDR1" s="570"/>
      <c r="EDS1" s="570"/>
      <c r="EDT1" s="570"/>
      <c r="EDU1" s="570"/>
      <c r="EDV1" s="570"/>
      <c r="EDW1" s="570"/>
      <c r="EDX1" s="570"/>
      <c r="EDY1" s="570"/>
      <c r="EDZ1" s="570"/>
      <c r="EEA1" s="570"/>
      <c r="EEB1" s="570"/>
      <c r="EEC1" s="570"/>
      <c r="EED1" s="570"/>
      <c r="EEE1" s="570"/>
      <c r="EEF1" s="570"/>
      <c r="EEG1" s="570"/>
      <c r="EEH1" s="570"/>
      <c r="EEI1" s="570"/>
      <c r="EEJ1" s="570"/>
      <c r="EEK1" s="570"/>
      <c r="EEL1" s="570"/>
      <c r="EEM1" s="570"/>
      <c r="EEN1" s="569"/>
      <c r="EEO1" s="570"/>
      <c r="EEP1" s="570"/>
      <c r="EEQ1" s="570"/>
      <c r="EER1" s="570"/>
      <c r="EES1" s="570"/>
      <c r="EET1" s="570"/>
      <c r="EEU1" s="570"/>
      <c r="EEV1" s="570"/>
      <c r="EEW1" s="570"/>
      <c r="EEX1" s="570"/>
      <c r="EEY1" s="570"/>
      <c r="EEZ1" s="570"/>
      <c r="EFA1" s="570"/>
      <c r="EFB1" s="570"/>
      <c r="EFC1" s="570"/>
      <c r="EFD1" s="570"/>
      <c r="EFE1" s="570"/>
      <c r="EFF1" s="570"/>
      <c r="EFG1" s="570"/>
      <c r="EFH1" s="570"/>
      <c r="EFI1" s="570"/>
      <c r="EFJ1" s="570"/>
      <c r="EFK1" s="570"/>
      <c r="EFL1" s="570"/>
      <c r="EFM1" s="569"/>
      <c r="EFN1" s="570"/>
      <c r="EFO1" s="570"/>
      <c r="EFP1" s="570"/>
      <c r="EFQ1" s="570"/>
      <c r="EFR1" s="570"/>
      <c r="EFS1" s="570"/>
      <c r="EFT1" s="570"/>
      <c r="EFU1" s="570"/>
      <c r="EFV1" s="570"/>
      <c r="EFW1" s="570"/>
      <c r="EFX1" s="570"/>
      <c r="EFY1" s="570"/>
      <c r="EFZ1" s="570"/>
      <c r="EGA1" s="570"/>
      <c r="EGB1" s="570"/>
      <c r="EGC1" s="570"/>
      <c r="EGD1" s="570"/>
      <c r="EGE1" s="570"/>
      <c r="EGF1" s="570"/>
      <c r="EGG1" s="570"/>
      <c r="EGH1" s="570"/>
      <c r="EGI1" s="570"/>
      <c r="EGJ1" s="570"/>
      <c r="EGK1" s="570"/>
      <c r="EGL1" s="569"/>
      <c r="EGM1" s="570"/>
      <c r="EGN1" s="570"/>
      <c r="EGO1" s="570"/>
      <c r="EGP1" s="570"/>
      <c r="EGQ1" s="570"/>
      <c r="EGR1" s="570"/>
      <c r="EGS1" s="570"/>
      <c r="EGT1" s="570"/>
      <c r="EGU1" s="570"/>
      <c r="EGV1" s="570"/>
      <c r="EGW1" s="570"/>
      <c r="EGX1" s="570"/>
      <c r="EGY1" s="570"/>
      <c r="EGZ1" s="570"/>
      <c r="EHA1" s="570"/>
      <c r="EHB1" s="570"/>
      <c r="EHC1" s="570"/>
      <c r="EHD1" s="570"/>
      <c r="EHE1" s="570"/>
      <c r="EHF1" s="570"/>
      <c r="EHG1" s="570"/>
      <c r="EHH1" s="570"/>
      <c r="EHI1" s="570"/>
      <c r="EHJ1" s="570"/>
      <c r="EHK1" s="569"/>
      <c r="EHL1" s="570"/>
      <c r="EHM1" s="570"/>
      <c r="EHN1" s="570"/>
      <c r="EHO1" s="570"/>
      <c r="EHP1" s="570"/>
      <c r="EHQ1" s="570"/>
      <c r="EHR1" s="570"/>
      <c r="EHS1" s="570"/>
      <c r="EHT1" s="570"/>
      <c r="EHU1" s="570"/>
      <c r="EHV1" s="570"/>
      <c r="EHW1" s="570"/>
      <c r="EHX1" s="570"/>
      <c r="EHY1" s="570"/>
      <c r="EHZ1" s="570"/>
      <c r="EIA1" s="570"/>
      <c r="EIB1" s="570"/>
      <c r="EIC1" s="570"/>
      <c r="EID1" s="570"/>
      <c r="EIE1" s="570"/>
      <c r="EIF1" s="570"/>
      <c r="EIG1" s="570"/>
      <c r="EIH1" s="570"/>
      <c r="EII1" s="570"/>
      <c r="EIJ1" s="569"/>
      <c r="EIK1" s="570"/>
      <c r="EIL1" s="570"/>
      <c r="EIM1" s="570"/>
      <c r="EIN1" s="570"/>
      <c r="EIO1" s="570"/>
      <c r="EIP1" s="570"/>
      <c r="EIQ1" s="570"/>
      <c r="EIR1" s="570"/>
      <c r="EIS1" s="570"/>
      <c r="EIT1" s="570"/>
      <c r="EIU1" s="570"/>
      <c r="EIV1" s="570"/>
      <c r="EIW1" s="570"/>
      <c r="EIX1" s="570"/>
      <c r="EIY1" s="570"/>
      <c r="EIZ1" s="570"/>
      <c r="EJA1" s="570"/>
      <c r="EJB1" s="570"/>
      <c r="EJC1" s="570"/>
      <c r="EJD1" s="570"/>
      <c r="EJE1" s="570"/>
      <c r="EJF1" s="570"/>
      <c r="EJG1" s="570"/>
      <c r="EJH1" s="570"/>
      <c r="EJI1" s="569"/>
      <c r="EJJ1" s="570"/>
      <c r="EJK1" s="570"/>
      <c r="EJL1" s="570"/>
      <c r="EJM1" s="570"/>
      <c r="EJN1" s="570"/>
      <c r="EJO1" s="570"/>
      <c r="EJP1" s="570"/>
      <c r="EJQ1" s="570"/>
      <c r="EJR1" s="570"/>
      <c r="EJS1" s="570"/>
      <c r="EJT1" s="570"/>
      <c r="EJU1" s="570"/>
      <c r="EJV1" s="570"/>
      <c r="EJW1" s="570"/>
      <c r="EJX1" s="570"/>
      <c r="EJY1" s="570"/>
      <c r="EJZ1" s="570"/>
      <c r="EKA1" s="570"/>
      <c r="EKB1" s="570"/>
      <c r="EKC1" s="570"/>
      <c r="EKD1" s="570"/>
      <c r="EKE1" s="570"/>
      <c r="EKF1" s="570"/>
      <c r="EKG1" s="570"/>
      <c r="EKH1" s="569"/>
      <c r="EKI1" s="570"/>
      <c r="EKJ1" s="570"/>
      <c r="EKK1" s="570"/>
      <c r="EKL1" s="570"/>
      <c r="EKM1" s="570"/>
      <c r="EKN1" s="570"/>
      <c r="EKO1" s="570"/>
      <c r="EKP1" s="570"/>
      <c r="EKQ1" s="570"/>
      <c r="EKR1" s="570"/>
      <c r="EKS1" s="570"/>
      <c r="EKT1" s="570"/>
      <c r="EKU1" s="570"/>
      <c r="EKV1" s="570"/>
      <c r="EKW1" s="570"/>
      <c r="EKX1" s="570"/>
      <c r="EKY1" s="570"/>
      <c r="EKZ1" s="570"/>
      <c r="ELA1" s="570"/>
      <c r="ELB1" s="570"/>
      <c r="ELC1" s="570"/>
      <c r="ELD1" s="570"/>
      <c r="ELE1" s="570"/>
      <c r="ELF1" s="570"/>
      <c r="ELG1" s="569"/>
      <c r="ELH1" s="570"/>
      <c r="ELI1" s="570"/>
      <c r="ELJ1" s="570"/>
      <c r="ELK1" s="570"/>
      <c r="ELL1" s="570"/>
      <c r="ELM1" s="570"/>
      <c r="ELN1" s="570"/>
      <c r="ELO1" s="570"/>
      <c r="ELP1" s="570"/>
      <c r="ELQ1" s="570"/>
      <c r="ELR1" s="570"/>
      <c r="ELS1" s="570"/>
      <c r="ELT1" s="570"/>
      <c r="ELU1" s="570"/>
      <c r="ELV1" s="570"/>
      <c r="ELW1" s="570"/>
      <c r="ELX1" s="570"/>
      <c r="ELY1" s="570"/>
      <c r="ELZ1" s="570"/>
      <c r="EMA1" s="570"/>
      <c r="EMB1" s="570"/>
      <c r="EMC1" s="570"/>
      <c r="EMD1" s="570"/>
      <c r="EME1" s="570"/>
      <c r="EMF1" s="569"/>
      <c r="EMG1" s="570"/>
      <c r="EMH1" s="570"/>
      <c r="EMI1" s="570"/>
      <c r="EMJ1" s="570"/>
      <c r="EMK1" s="570"/>
      <c r="EML1" s="570"/>
      <c r="EMM1" s="570"/>
      <c r="EMN1" s="570"/>
      <c r="EMO1" s="570"/>
      <c r="EMP1" s="570"/>
      <c r="EMQ1" s="570"/>
      <c r="EMR1" s="570"/>
      <c r="EMS1" s="570"/>
      <c r="EMT1" s="570"/>
      <c r="EMU1" s="570"/>
      <c r="EMV1" s="570"/>
      <c r="EMW1" s="570"/>
      <c r="EMX1" s="570"/>
      <c r="EMY1" s="570"/>
      <c r="EMZ1" s="570"/>
      <c r="ENA1" s="570"/>
      <c r="ENB1" s="570"/>
      <c r="ENC1" s="570"/>
      <c r="END1" s="570"/>
      <c r="ENE1" s="569"/>
      <c r="ENF1" s="570"/>
      <c r="ENG1" s="570"/>
      <c r="ENH1" s="570"/>
      <c r="ENI1" s="570"/>
      <c r="ENJ1" s="570"/>
      <c r="ENK1" s="570"/>
      <c r="ENL1" s="570"/>
      <c r="ENM1" s="570"/>
      <c r="ENN1" s="570"/>
      <c r="ENO1" s="570"/>
      <c r="ENP1" s="570"/>
      <c r="ENQ1" s="570"/>
      <c r="ENR1" s="570"/>
      <c r="ENS1" s="570"/>
      <c r="ENT1" s="570"/>
      <c r="ENU1" s="570"/>
      <c r="ENV1" s="570"/>
      <c r="ENW1" s="570"/>
      <c r="ENX1" s="570"/>
      <c r="ENY1" s="570"/>
      <c r="ENZ1" s="570"/>
      <c r="EOA1" s="570"/>
      <c r="EOB1" s="570"/>
      <c r="EOC1" s="570"/>
      <c r="EOD1" s="569"/>
      <c r="EOE1" s="570"/>
      <c r="EOF1" s="570"/>
      <c r="EOG1" s="570"/>
      <c r="EOH1" s="570"/>
      <c r="EOI1" s="570"/>
      <c r="EOJ1" s="570"/>
      <c r="EOK1" s="570"/>
      <c r="EOL1" s="570"/>
      <c r="EOM1" s="570"/>
      <c r="EON1" s="570"/>
      <c r="EOO1" s="570"/>
      <c r="EOP1" s="570"/>
      <c r="EOQ1" s="570"/>
      <c r="EOR1" s="570"/>
      <c r="EOS1" s="570"/>
      <c r="EOT1" s="570"/>
      <c r="EOU1" s="570"/>
      <c r="EOV1" s="570"/>
      <c r="EOW1" s="570"/>
      <c r="EOX1" s="570"/>
      <c r="EOY1" s="570"/>
      <c r="EOZ1" s="570"/>
      <c r="EPA1" s="570"/>
      <c r="EPB1" s="570"/>
      <c r="EPC1" s="569"/>
      <c r="EPD1" s="570"/>
      <c r="EPE1" s="570"/>
      <c r="EPF1" s="570"/>
      <c r="EPG1" s="570"/>
      <c r="EPH1" s="570"/>
      <c r="EPI1" s="570"/>
      <c r="EPJ1" s="570"/>
      <c r="EPK1" s="570"/>
      <c r="EPL1" s="570"/>
      <c r="EPM1" s="570"/>
      <c r="EPN1" s="570"/>
      <c r="EPO1" s="570"/>
      <c r="EPP1" s="570"/>
      <c r="EPQ1" s="570"/>
      <c r="EPR1" s="570"/>
      <c r="EPS1" s="570"/>
      <c r="EPT1" s="570"/>
      <c r="EPU1" s="570"/>
      <c r="EPV1" s="570"/>
      <c r="EPW1" s="570"/>
      <c r="EPX1" s="570"/>
      <c r="EPY1" s="570"/>
      <c r="EPZ1" s="570"/>
      <c r="EQA1" s="570"/>
      <c r="EQB1" s="569"/>
      <c r="EQC1" s="570"/>
      <c r="EQD1" s="570"/>
      <c r="EQE1" s="570"/>
      <c r="EQF1" s="570"/>
      <c r="EQG1" s="570"/>
      <c r="EQH1" s="570"/>
      <c r="EQI1" s="570"/>
      <c r="EQJ1" s="570"/>
      <c r="EQK1" s="570"/>
      <c r="EQL1" s="570"/>
      <c r="EQM1" s="570"/>
      <c r="EQN1" s="570"/>
      <c r="EQO1" s="570"/>
      <c r="EQP1" s="570"/>
      <c r="EQQ1" s="570"/>
      <c r="EQR1" s="570"/>
      <c r="EQS1" s="570"/>
      <c r="EQT1" s="570"/>
      <c r="EQU1" s="570"/>
      <c r="EQV1" s="570"/>
      <c r="EQW1" s="570"/>
      <c r="EQX1" s="570"/>
      <c r="EQY1" s="570"/>
      <c r="EQZ1" s="570"/>
      <c r="ERA1" s="569"/>
      <c r="ERB1" s="570"/>
      <c r="ERC1" s="570"/>
      <c r="ERD1" s="570"/>
      <c r="ERE1" s="570"/>
      <c r="ERF1" s="570"/>
      <c r="ERG1" s="570"/>
      <c r="ERH1" s="570"/>
      <c r="ERI1" s="570"/>
      <c r="ERJ1" s="570"/>
      <c r="ERK1" s="570"/>
      <c r="ERL1" s="570"/>
      <c r="ERM1" s="570"/>
      <c r="ERN1" s="570"/>
      <c r="ERO1" s="570"/>
      <c r="ERP1" s="570"/>
      <c r="ERQ1" s="570"/>
      <c r="ERR1" s="570"/>
      <c r="ERS1" s="570"/>
      <c r="ERT1" s="570"/>
      <c r="ERU1" s="570"/>
      <c r="ERV1" s="570"/>
      <c r="ERW1" s="570"/>
      <c r="ERX1" s="570"/>
      <c r="ERY1" s="570"/>
      <c r="ERZ1" s="569"/>
      <c r="ESA1" s="570"/>
      <c r="ESB1" s="570"/>
      <c r="ESC1" s="570"/>
      <c r="ESD1" s="570"/>
      <c r="ESE1" s="570"/>
      <c r="ESF1" s="570"/>
      <c r="ESG1" s="570"/>
      <c r="ESH1" s="570"/>
      <c r="ESI1" s="570"/>
      <c r="ESJ1" s="570"/>
      <c r="ESK1" s="570"/>
      <c r="ESL1" s="570"/>
      <c r="ESM1" s="570"/>
      <c r="ESN1" s="570"/>
      <c r="ESO1" s="570"/>
      <c r="ESP1" s="570"/>
      <c r="ESQ1" s="570"/>
      <c r="ESR1" s="570"/>
      <c r="ESS1" s="570"/>
      <c r="EST1" s="570"/>
      <c r="ESU1" s="570"/>
      <c r="ESV1" s="570"/>
      <c r="ESW1" s="570"/>
      <c r="ESX1" s="570"/>
      <c r="ESY1" s="569"/>
      <c r="ESZ1" s="570"/>
      <c r="ETA1" s="570"/>
      <c r="ETB1" s="570"/>
      <c r="ETC1" s="570"/>
      <c r="ETD1" s="570"/>
      <c r="ETE1" s="570"/>
      <c r="ETF1" s="570"/>
      <c r="ETG1" s="570"/>
      <c r="ETH1" s="570"/>
      <c r="ETI1" s="570"/>
      <c r="ETJ1" s="570"/>
      <c r="ETK1" s="570"/>
      <c r="ETL1" s="570"/>
      <c r="ETM1" s="570"/>
      <c r="ETN1" s="570"/>
      <c r="ETO1" s="570"/>
      <c r="ETP1" s="570"/>
      <c r="ETQ1" s="570"/>
      <c r="ETR1" s="570"/>
      <c r="ETS1" s="570"/>
      <c r="ETT1" s="570"/>
      <c r="ETU1" s="570"/>
      <c r="ETV1" s="570"/>
      <c r="ETW1" s="570"/>
      <c r="ETX1" s="569"/>
      <c r="ETY1" s="570"/>
      <c r="ETZ1" s="570"/>
      <c r="EUA1" s="570"/>
      <c r="EUB1" s="570"/>
      <c r="EUC1" s="570"/>
      <c r="EUD1" s="570"/>
      <c r="EUE1" s="570"/>
      <c r="EUF1" s="570"/>
      <c r="EUG1" s="570"/>
      <c r="EUH1" s="570"/>
      <c r="EUI1" s="570"/>
      <c r="EUJ1" s="570"/>
      <c r="EUK1" s="570"/>
      <c r="EUL1" s="570"/>
      <c r="EUM1" s="570"/>
      <c r="EUN1" s="570"/>
      <c r="EUO1" s="570"/>
      <c r="EUP1" s="570"/>
      <c r="EUQ1" s="570"/>
      <c r="EUR1" s="570"/>
      <c r="EUS1" s="570"/>
      <c r="EUT1" s="570"/>
      <c r="EUU1" s="570"/>
      <c r="EUV1" s="570"/>
      <c r="EUW1" s="569"/>
      <c r="EUX1" s="570"/>
      <c r="EUY1" s="570"/>
      <c r="EUZ1" s="570"/>
      <c r="EVA1" s="570"/>
      <c r="EVB1" s="570"/>
      <c r="EVC1" s="570"/>
      <c r="EVD1" s="570"/>
      <c r="EVE1" s="570"/>
      <c r="EVF1" s="570"/>
      <c r="EVG1" s="570"/>
      <c r="EVH1" s="570"/>
      <c r="EVI1" s="570"/>
      <c r="EVJ1" s="570"/>
      <c r="EVK1" s="570"/>
      <c r="EVL1" s="570"/>
      <c r="EVM1" s="570"/>
      <c r="EVN1" s="570"/>
      <c r="EVO1" s="570"/>
      <c r="EVP1" s="570"/>
      <c r="EVQ1" s="570"/>
      <c r="EVR1" s="570"/>
      <c r="EVS1" s="570"/>
      <c r="EVT1" s="570"/>
      <c r="EVU1" s="570"/>
      <c r="EVV1" s="569"/>
      <c r="EVW1" s="570"/>
      <c r="EVX1" s="570"/>
      <c r="EVY1" s="570"/>
      <c r="EVZ1" s="570"/>
      <c r="EWA1" s="570"/>
      <c r="EWB1" s="570"/>
      <c r="EWC1" s="570"/>
      <c r="EWD1" s="570"/>
      <c r="EWE1" s="570"/>
      <c r="EWF1" s="570"/>
      <c r="EWG1" s="570"/>
      <c r="EWH1" s="570"/>
      <c r="EWI1" s="570"/>
      <c r="EWJ1" s="570"/>
      <c r="EWK1" s="570"/>
      <c r="EWL1" s="570"/>
      <c r="EWM1" s="570"/>
      <c r="EWN1" s="570"/>
      <c r="EWO1" s="570"/>
      <c r="EWP1" s="570"/>
      <c r="EWQ1" s="570"/>
      <c r="EWR1" s="570"/>
      <c r="EWS1" s="570"/>
      <c r="EWT1" s="570"/>
      <c r="EWU1" s="569"/>
      <c r="EWV1" s="570"/>
      <c r="EWW1" s="570"/>
      <c r="EWX1" s="570"/>
      <c r="EWY1" s="570"/>
      <c r="EWZ1" s="570"/>
      <c r="EXA1" s="570"/>
      <c r="EXB1" s="570"/>
      <c r="EXC1" s="570"/>
      <c r="EXD1" s="570"/>
      <c r="EXE1" s="570"/>
      <c r="EXF1" s="570"/>
      <c r="EXG1" s="570"/>
      <c r="EXH1" s="570"/>
      <c r="EXI1" s="570"/>
      <c r="EXJ1" s="570"/>
      <c r="EXK1" s="570"/>
      <c r="EXL1" s="570"/>
      <c r="EXM1" s="570"/>
      <c r="EXN1" s="570"/>
      <c r="EXO1" s="570"/>
      <c r="EXP1" s="570"/>
      <c r="EXQ1" s="570"/>
      <c r="EXR1" s="570"/>
      <c r="EXS1" s="570"/>
      <c r="EXT1" s="569"/>
      <c r="EXU1" s="570"/>
      <c r="EXV1" s="570"/>
      <c r="EXW1" s="570"/>
      <c r="EXX1" s="570"/>
      <c r="EXY1" s="570"/>
      <c r="EXZ1" s="570"/>
      <c r="EYA1" s="570"/>
      <c r="EYB1" s="570"/>
      <c r="EYC1" s="570"/>
      <c r="EYD1" s="570"/>
      <c r="EYE1" s="570"/>
      <c r="EYF1" s="570"/>
      <c r="EYG1" s="570"/>
      <c r="EYH1" s="570"/>
      <c r="EYI1" s="570"/>
      <c r="EYJ1" s="570"/>
      <c r="EYK1" s="570"/>
      <c r="EYL1" s="570"/>
      <c r="EYM1" s="570"/>
      <c r="EYN1" s="570"/>
      <c r="EYO1" s="570"/>
      <c r="EYP1" s="570"/>
      <c r="EYQ1" s="570"/>
      <c r="EYR1" s="570"/>
      <c r="EYS1" s="569"/>
      <c r="EYT1" s="570"/>
      <c r="EYU1" s="570"/>
      <c r="EYV1" s="570"/>
      <c r="EYW1" s="570"/>
      <c r="EYX1" s="570"/>
      <c r="EYY1" s="570"/>
      <c r="EYZ1" s="570"/>
      <c r="EZA1" s="570"/>
      <c r="EZB1" s="570"/>
      <c r="EZC1" s="570"/>
      <c r="EZD1" s="570"/>
      <c r="EZE1" s="570"/>
      <c r="EZF1" s="570"/>
      <c r="EZG1" s="570"/>
      <c r="EZH1" s="570"/>
      <c r="EZI1" s="570"/>
      <c r="EZJ1" s="570"/>
      <c r="EZK1" s="570"/>
      <c r="EZL1" s="570"/>
      <c r="EZM1" s="570"/>
      <c r="EZN1" s="570"/>
      <c r="EZO1" s="570"/>
      <c r="EZP1" s="570"/>
      <c r="EZQ1" s="570"/>
      <c r="EZR1" s="569"/>
      <c r="EZS1" s="570"/>
      <c r="EZT1" s="570"/>
      <c r="EZU1" s="570"/>
      <c r="EZV1" s="570"/>
      <c r="EZW1" s="570"/>
      <c r="EZX1" s="570"/>
      <c r="EZY1" s="570"/>
      <c r="EZZ1" s="570"/>
      <c r="FAA1" s="570"/>
      <c r="FAB1" s="570"/>
      <c r="FAC1" s="570"/>
      <c r="FAD1" s="570"/>
      <c r="FAE1" s="570"/>
      <c r="FAF1" s="570"/>
      <c r="FAG1" s="570"/>
      <c r="FAH1" s="570"/>
      <c r="FAI1" s="570"/>
      <c r="FAJ1" s="570"/>
      <c r="FAK1" s="570"/>
      <c r="FAL1" s="570"/>
      <c r="FAM1" s="570"/>
      <c r="FAN1" s="570"/>
      <c r="FAO1" s="570"/>
      <c r="FAP1" s="570"/>
      <c r="FAQ1" s="569"/>
      <c r="FAR1" s="570"/>
      <c r="FAS1" s="570"/>
      <c r="FAT1" s="570"/>
      <c r="FAU1" s="570"/>
      <c r="FAV1" s="570"/>
      <c r="FAW1" s="570"/>
      <c r="FAX1" s="570"/>
      <c r="FAY1" s="570"/>
      <c r="FAZ1" s="570"/>
      <c r="FBA1" s="570"/>
      <c r="FBB1" s="570"/>
      <c r="FBC1" s="570"/>
      <c r="FBD1" s="570"/>
      <c r="FBE1" s="570"/>
      <c r="FBF1" s="570"/>
      <c r="FBG1" s="570"/>
      <c r="FBH1" s="570"/>
      <c r="FBI1" s="570"/>
      <c r="FBJ1" s="570"/>
      <c r="FBK1" s="570"/>
      <c r="FBL1" s="570"/>
      <c r="FBM1" s="570"/>
      <c r="FBN1" s="570"/>
      <c r="FBO1" s="570"/>
      <c r="FBP1" s="569"/>
      <c r="FBQ1" s="570"/>
      <c r="FBR1" s="570"/>
      <c r="FBS1" s="570"/>
      <c r="FBT1" s="570"/>
      <c r="FBU1" s="570"/>
      <c r="FBV1" s="570"/>
      <c r="FBW1" s="570"/>
      <c r="FBX1" s="570"/>
      <c r="FBY1" s="570"/>
      <c r="FBZ1" s="570"/>
      <c r="FCA1" s="570"/>
      <c r="FCB1" s="570"/>
      <c r="FCC1" s="570"/>
      <c r="FCD1" s="570"/>
      <c r="FCE1" s="570"/>
      <c r="FCF1" s="570"/>
      <c r="FCG1" s="570"/>
      <c r="FCH1" s="570"/>
      <c r="FCI1" s="570"/>
      <c r="FCJ1" s="570"/>
      <c r="FCK1" s="570"/>
      <c r="FCL1" s="570"/>
      <c r="FCM1" s="570"/>
      <c r="FCN1" s="570"/>
      <c r="FCO1" s="569"/>
      <c r="FCP1" s="570"/>
      <c r="FCQ1" s="570"/>
      <c r="FCR1" s="570"/>
      <c r="FCS1" s="570"/>
      <c r="FCT1" s="570"/>
      <c r="FCU1" s="570"/>
      <c r="FCV1" s="570"/>
      <c r="FCW1" s="570"/>
      <c r="FCX1" s="570"/>
      <c r="FCY1" s="570"/>
      <c r="FCZ1" s="570"/>
      <c r="FDA1" s="570"/>
      <c r="FDB1" s="570"/>
      <c r="FDC1" s="570"/>
      <c r="FDD1" s="570"/>
      <c r="FDE1" s="570"/>
      <c r="FDF1" s="570"/>
      <c r="FDG1" s="570"/>
      <c r="FDH1" s="570"/>
      <c r="FDI1" s="570"/>
      <c r="FDJ1" s="570"/>
      <c r="FDK1" s="570"/>
      <c r="FDL1" s="570"/>
      <c r="FDM1" s="570"/>
      <c r="FDN1" s="569"/>
      <c r="FDO1" s="570"/>
      <c r="FDP1" s="570"/>
      <c r="FDQ1" s="570"/>
      <c r="FDR1" s="570"/>
      <c r="FDS1" s="570"/>
      <c r="FDT1" s="570"/>
      <c r="FDU1" s="570"/>
      <c r="FDV1" s="570"/>
      <c r="FDW1" s="570"/>
      <c r="FDX1" s="570"/>
      <c r="FDY1" s="570"/>
      <c r="FDZ1" s="570"/>
      <c r="FEA1" s="570"/>
      <c r="FEB1" s="570"/>
      <c r="FEC1" s="570"/>
      <c r="FED1" s="570"/>
      <c r="FEE1" s="570"/>
      <c r="FEF1" s="570"/>
      <c r="FEG1" s="570"/>
      <c r="FEH1" s="570"/>
      <c r="FEI1" s="570"/>
      <c r="FEJ1" s="570"/>
      <c r="FEK1" s="570"/>
      <c r="FEL1" s="570"/>
      <c r="FEM1" s="569"/>
      <c r="FEN1" s="570"/>
      <c r="FEO1" s="570"/>
      <c r="FEP1" s="570"/>
      <c r="FEQ1" s="570"/>
      <c r="FER1" s="570"/>
      <c r="FES1" s="570"/>
      <c r="FET1" s="570"/>
      <c r="FEU1" s="570"/>
      <c r="FEV1" s="570"/>
      <c r="FEW1" s="570"/>
      <c r="FEX1" s="570"/>
      <c r="FEY1" s="570"/>
      <c r="FEZ1" s="570"/>
      <c r="FFA1" s="570"/>
      <c r="FFB1" s="570"/>
      <c r="FFC1" s="570"/>
      <c r="FFD1" s="570"/>
      <c r="FFE1" s="570"/>
      <c r="FFF1" s="570"/>
      <c r="FFG1" s="570"/>
      <c r="FFH1" s="570"/>
      <c r="FFI1" s="570"/>
      <c r="FFJ1" s="570"/>
      <c r="FFK1" s="570"/>
      <c r="FFL1" s="569"/>
      <c r="FFM1" s="570"/>
      <c r="FFN1" s="570"/>
      <c r="FFO1" s="570"/>
      <c r="FFP1" s="570"/>
      <c r="FFQ1" s="570"/>
      <c r="FFR1" s="570"/>
      <c r="FFS1" s="570"/>
      <c r="FFT1" s="570"/>
      <c r="FFU1" s="570"/>
      <c r="FFV1" s="570"/>
      <c r="FFW1" s="570"/>
      <c r="FFX1" s="570"/>
      <c r="FFY1" s="570"/>
      <c r="FFZ1" s="570"/>
      <c r="FGA1" s="570"/>
      <c r="FGB1" s="570"/>
      <c r="FGC1" s="570"/>
      <c r="FGD1" s="570"/>
      <c r="FGE1" s="570"/>
      <c r="FGF1" s="570"/>
      <c r="FGG1" s="570"/>
      <c r="FGH1" s="570"/>
      <c r="FGI1" s="570"/>
      <c r="FGJ1" s="570"/>
      <c r="FGK1" s="569"/>
      <c r="FGL1" s="570"/>
      <c r="FGM1" s="570"/>
      <c r="FGN1" s="570"/>
      <c r="FGO1" s="570"/>
      <c r="FGP1" s="570"/>
      <c r="FGQ1" s="570"/>
      <c r="FGR1" s="570"/>
      <c r="FGS1" s="570"/>
      <c r="FGT1" s="570"/>
      <c r="FGU1" s="570"/>
      <c r="FGV1" s="570"/>
      <c r="FGW1" s="570"/>
      <c r="FGX1" s="570"/>
      <c r="FGY1" s="570"/>
      <c r="FGZ1" s="570"/>
      <c r="FHA1" s="570"/>
      <c r="FHB1" s="570"/>
      <c r="FHC1" s="570"/>
      <c r="FHD1" s="570"/>
      <c r="FHE1" s="570"/>
      <c r="FHF1" s="570"/>
      <c r="FHG1" s="570"/>
      <c r="FHH1" s="570"/>
      <c r="FHI1" s="570"/>
      <c r="FHJ1" s="569"/>
      <c r="FHK1" s="570"/>
      <c r="FHL1" s="570"/>
      <c r="FHM1" s="570"/>
      <c r="FHN1" s="570"/>
      <c r="FHO1" s="570"/>
      <c r="FHP1" s="570"/>
      <c r="FHQ1" s="570"/>
      <c r="FHR1" s="570"/>
      <c r="FHS1" s="570"/>
      <c r="FHT1" s="570"/>
      <c r="FHU1" s="570"/>
      <c r="FHV1" s="570"/>
      <c r="FHW1" s="570"/>
      <c r="FHX1" s="570"/>
      <c r="FHY1" s="570"/>
      <c r="FHZ1" s="570"/>
      <c r="FIA1" s="570"/>
      <c r="FIB1" s="570"/>
      <c r="FIC1" s="570"/>
      <c r="FID1" s="570"/>
      <c r="FIE1" s="570"/>
      <c r="FIF1" s="570"/>
      <c r="FIG1" s="570"/>
      <c r="FIH1" s="570"/>
      <c r="FII1" s="569"/>
      <c r="FIJ1" s="570"/>
      <c r="FIK1" s="570"/>
      <c r="FIL1" s="570"/>
      <c r="FIM1" s="570"/>
      <c r="FIN1" s="570"/>
      <c r="FIO1" s="570"/>
      <c r="FIP1" s="570"/>
      <c r="FIQ1" s="570"/>
      <c r="FIR1" s="570"/>
      <c r="FIS1" s="570"/>
      <c r="FIT1" s="570"/>
      <c r="FIU1" s="570"/>
      <c r="FIV1" s="570"/>
      <c r="FIW1" s="570"/>
      <c r="FIX1" s="570"/>
      <c r="FIY1" s="570"/>
      <c r="FIZ1" s="570"/>
      <c r="FJA1" s="570"/>
      <c r="FJB1" s="570"/>
      <c r="FJC1" s="570"/>
      <c r="FJD1" s="570"/>
      <c r="FJE1" s="570"/>
      <c r="FJF1" s="570"/>
      <c r="FJG1" s="570"/>
      <c r="FJH1" s="569"/>
      <c r="FJI1" s="570"/>
      <c r="FJJ1" s="570"/>
      <c r="FJK1" s="570"/>
      <c r="FJL1" s="570"/>
      <c r="FJM1" s="570"/>
      <c r="FJN1" s="570"/>
      <c r="FJO1" s="570"/>
      <c r="FJP1" s="570"/>
      <c r="FJQ1" s="570"/>
      <c r="FJR1" s="570"/>
      <c r="FJS1" s="570"/>
      <c r="FJT1" s="570"/>
      <c r="FJU1" s="570"/>
      <c r="FJV1" s="570"/>
      <c r="FJW1" s="570"/>
      <c r="FJX1" s="570"/>
      <c r="FJY1" s="570"/>
      <c r="FJZ1" s="570"/>
      <c r="FKA1" s="570"/>
      <c r="FKB1" s="570"/>
      <c r="FKC1" s="570"/>
      <c r="FKD1" s="570"/>
      <c r="FKE1" s="570"/>
      <c r="FKF1" s="570"/>
      <c r="FKG1" s="569"/>
      <c r="FKH1" s="570"/>
      <c r="FKI1" s="570"/>
      <c r="FKJ1" s="570"/>
      <c r="FKK1" s="570"/>
      <c r="FKL1" s="570"/>
      <c r="FKM1" s="570"/>
      <c r="FKN1" s="570"/>
      <c r="FKO1" s="570"/>
      <c r="FKP1" s="570"/>
      <c r="FKQ1" s="570"/>
      <c r="FKR1" s="570"/>
      <c r="FKS1" s="570"/>
      <c r="FKT1" s="570"/>
      <c r="FKU1" s="570"/>
      <c r="FKV1" s="570"/>
      <c r="FKW1" s="570"/>
      <c r="FKX1" s="570"/>
      <c r="FKY1" s="570"/>
      <c r="FKZ1" s="570"/>
      <c r="FLA1" s="570"/>
      <c r="FLB1" s="570"/>
      <c r="FLC1" s="570"/>
      <c r="FLD1" s="570"/>
      <c r="FLE1" s="570"/>
      <c r="FLF1" s="569"/>
      <c r="FLG1" s="570"/>
      <c r="FLH1" s="570"/>
      <c r="FLI1" s="570"/>
      <c r="FLJ1" s="570"/>
      <c r="FLK1" s="570"/>
      <c r="FLL1" s="570"/>
      <c r="FLM1" s="570"/>
      <c r="FLN1" s="570"/>
      <c r="FLO1" s="570"/>
      <c r="FLP1" s="570"/>
      <c r="FLQ1" s="570"/>
      <c r="FLR1" s="570"/>
      <c r="FLS1" s="570"/>
      <c r="FLT1" s="570"/>
      <c r="FLU1" s="570"/>
      <c r="FLV1" s="570"/>
      <c r="FLW1" s="570"/>
      <c r="FLX1" s="570"/>
      <c r="FLY1" s="570"/>
      <c r="FLZ1" s="570"/>
      <c r="FMA1" s="570"/>
      <c r="FMB1" s="570"/>
      <c r="FMC1" s="570"/>
      <c r="FMD1" s="570"/>
      <c r="FME1" s="569"/>
      <c r="FMF1" s="570"/>
      <c r="FMG1" s="570"/>
      <c r="FMH1" s="570"/>
      <c r="FMI1" s="570"/>
      <c r="FMJ1" s="570"/>
      <c r="FMK1" s="570"/>
      <c r="FML1" s="570"/>
      <c r="FMM1" s="570"/>
      <c r="FMN1" s="570"/>
      <c r="FMO1" s="570"/>
      <c r="FMP1" s="570"/>
      <c r="FMQ1" s="570"/>
      <c r="FMR1" s="570"/>
      <c r="FMS1" s="570"/>
      <c r="FMT1" s="570"/>
      <c r="FMU1" s="570"/>
      <c r="FMV1" s="570"/>
      <c r="FMW1" s="570"/>
      <c r="FMX1" s="570"/>
      <c r="FMY1" s="570"/>
      <c r="FMZ1" s="570"/>
      <c r="FNA1" s="570"/>
      <c r="FNB1" s="570"/>
      <c r="FNC1" s="570"/>
      <c r="FND1" s="569"/>
      <c r="FNE1" s="570"/>
      <c r="FNF1" s="570"/>
      <c r="FNG1" s="570"/>
      <c r="FNH1" s="570"/>
      <c r="FNI1" s="570"/>
      <c r="FNJ1" s="570"/>
      <c r="FNK1" s="570"/>
      <c r="FNL1" s="570"/>
      <c r="FNM1" s="570"/>
      <c r="FNN1" s="570"/>
      <c r="FNO1" s="570"/>
      <c r="FNP1" s="570"/>
      <c r="FNQ1" s="570"/>
      <c r="FNR1" s="570"/>
      <c r="FNS1" s="570"/>
      <c r="FNT1" s="570"/>
      <c r="FNU1" s="570"/>
      <c r="FNV1" s="570"/>
      <c r="FNW1" s="570"/>
      <c r="FNX1" s="570"/>
      <c r="FNY1" s="570"/>
      <c r="FNZ1" s="570"/>
      <c r="FOA1" s="570"/>
      <c r="FOB1" s="570"/>
      <c r="FOC1" s="569"/>
      <c r="FOD1" s="570"/>
      <c r="FOE1" s="570"/>
      <c r="FOF1" s="570"/>
      <c r="FOG1" s="570"/>
      <c r="FOH1" s="570"/>
      <c r="FOI1" s="570"/>
      <c r="FOJ1" s="570"/>
      <c r="FOK1" s="570"/>
      <c r="FOL1" s="570"/>
      <c r="FOM1" s="570"/>
      <c r="FON1" s="570"/>
      <c r="FOO1" s="570"/>
      <c r="FOP1" s="570"/>
      <c r="FOQ1" s="570"/>
      <c r="FOR1" s="570"/>
      <c r="FOS1" s="570"/>
      <c r="FOT1" s="570"/>
      <c r="FOU1" s="570"/>
      <c r="FOV1" s="570"/>
      <c r="FOW1" s="570"/>
      <c r="FOX1" s="570"/>
      <c r="FOY1" s="570"/>
      <c r="FOZ1" s="570"/>
      <c r="FPA1" s="570"/>
      <c r="FPB1" s="569"/>
      <c r="FPC1" s="570"/>
      <c r="FPD1" s="570"/>
      <c r="FPE1" s="570"/>
      <c r="FPF1" s="570"/>
      <c r="FPG1" s="570"/>
      <c r="FPH1" s="570"/>
      <c r="FPI1" s="570"/>
      <c r="FPJ1" s="570"/>
      <c r="FPK1" s="570"/>
      <c r="FPL1" s="570"/>
      <c r="FPM1" s="570"/>
      <c r="FPN1" s="570"/>
      <c r="FPO1" s="570"/>
      <c r="FPP1" s="570"/>
      <c r="FPQ1" s="570"/>
      <c r="FPR1" s="570"/>
      <c r="FPS1" s="570"/>
      <c r="FPT1" s="570"/>
      <c r="FPU1" s="570"/>
      <c r="FPV1" s="570"/>
      <c r="FPW1" s="570"/>
      <c r="FPX1" s="570"/>
      <c r="FPY1" s="570"/>
      <c r="FPZ1" s="570"/>
      <c r="FQA1" s="569"/>
      <c r="FQB1" s="570"/>
      <c r="FQC1" s="570"/>
      <c r="FQD1" s="570"/>
      <c r="FQE1" s="570"/>
      <c r="FQF1" s="570"/>
      <c r="FQG1" s="570"/>
      <c r="FQH1" s="570"/>
      <c r="FQI1" s="570"/>
      <c r="FQJ1" s="570"/>
      <c r="FQK1" s="570"/>
      <c r="FQL1" s="570"/>
      <c r="FQM1" s="570"/>
      <c r="FQN1" s="570"/>
      <c r="FQO1" s="570"/>
      <c r="FQP1" s="570"/>
      <c r="FQQ1" s="570"/>
      <c r="FQR1" s="570"/>
      <c r="FQS1" s="570"/>
      <c r="FQT1" s="570"/>
      <c r="FQU1" s="570"/>
      <c r="FQV1" s="570"/>
      <c r="FQW1" s="570"/>
      <c r="FQX1" s="570"/>
      <c r="FQY1" s="570"/>
      <c r="FQZ1" s="569"/>
      <c r="FRA1" s="570"/>
      <c r="FRB1" s="570"/>
      <c r="FRC1" s="570"/>
      <c r="FRD1" s="570"/>
      <c r="FRE1" s="570"/>
      <c r="FRF1" s="570"/>
      <c r="FRG1" s="570"/>
      <c r="FRH1" s="570"/>
      <c r="FRI1" s="570"/>
      <c r="FRJ1" s="570"/>
      <c r="FRK1" s="570"/>
      <c r="FRL1" s="570"/>
      <c r="FRM1" s="570"/>
      <c r="FRN1" s="570"/>
      <c r="FRO1" s="570"/>
      <c r="FRP1" s="570"/>
      <c r="FRQ1" s="570"/>
      <c r="FRR1" s="570"/>
      <c r="FRS1" s="570"/>
      <c r="FRT1" s="570"/>
      <c r="FRU1" s="570"/>
      <c r="FRV1" s="570"/>
      <c r="FRW1" s="570"/>
      <c r="FRX1" s="570"/>
      <c r="FRY1" s="569"/>
      <c r="FRZ1" s="570"/>
      <c r="FSA1" s="570"/>
      <c r="FSB1" s="570"/>
      <c r="FSC1" s="570"/>
      <c r="FSD1" s="570"/>
      <c r="FSE1" s="570"/>
      <c r="FSF1" s="570"/>
      <c r="FSG1" s="570"/>
      <c r="FSH1" s="570"/>
      <c r="FSI1" s="570"/>
      <c r="FSJ1" s="570"/>
      <c r="FSK1" s="570"/>
      <c r="FSL1" s="570"/>
      <c r="FSM1" s="570"/>
      <c r="FSN1" s="570"/>
      <c r="FSO1" s="570"/>
      <c r="FSP1" s="570"/>
      <c r="FSQ1" s="570"/>
      <c r="FSR1" s="570"/>
      <c r="FSS1" s="570"/>
      <c r="FST1" s="570"/>
      <c r="FSU1" s="570"/>
      <c r="FSV1" s="570"/>
      <c r="FSW1" s="570"/>
      <c r="FSX1" s="569"/>
      <c r="FSY1" s="570"/>
      <c r="FSZ1" s="570"/>
      <c r="FTA1" s="570"/>
      <c r="FTB1" s="570"/>
      <c r="FTC1" s="570"/>
      <c r="FTD1" s="570"/>
      <c r="FTE1" s="570"/>
      <c r="FTF1" s="570"/>
      <c r="FTG1" s="570"/>
      <c r="FTH1" s="570"/>
      <c r="FTI1" s="570"/>
      <c r="FTJ1" s="570"/>
      <c r="FTK1" s="570"/>
      <c r="FTL1" s="570"/>
      <c r="FTM1" s="570"/>
      <c r="FTN1" s="570"/>
      <c r="FTO1" s="570"/>
      <c r="FTP1" s="570"/>
      <c r="FTQ1" s="570"/>
      <c r="FTR1" s="570"/>
      <c r="FTS1" s="570"/>
      <c r="FTT1" s="570"/>
      <c r="FTU1" s="570"/>
      <c r="FTV1" s="570"/>
      <c r="FTW1" s="569"/>
      <c r="FTX1" s="570"/>
      <c r="FTY1" s="570"/>
      <c r="FTZ1" s="570"/>
      <c r="FUA1" s="570"/>
      <c r="FUB1" s="570"/>
      <c r="FUC1" s="570"/>
      <c r="FUD1" s="570"/>
      <c r="FUE1" s="570"/>
      <c r="FUF1" s="570"/>
      <c r="FUG1" s="570"/>
      <c r="FUH1" s="570"/>
      <c r="FUI1" s="570"/>
      <c r="FUJ1" s="570"/>
      <c r="FUK1" s="570"/>
      <c r="FUL1" s="570"/>
      <c r="FUM1" s="570"/>
      <c r="FUN1" s="570"/>
      <c r="FUO1" s="570"/>
      <c r="FUP1" s="570"/>
      <c r="FUQ1" s="570"/>
      <c r="FUR1" s="570"/>
      <c r="FUS1" s="570"/>
      <c r="FUT1" s="570"/>
      <c r="FUU1" s="570"/>
      <c r="FUV1" s="569"/>
      <c r="FUW1" s="570"/>
      <c r="FUX1" s="570"/>
      <c r="FUY1" s="570"/>
      <c r="FUZ1" s="570"/>
      <c r="FVA1" s="570"/>
      <c r="FVB1" s="570"/>
      <c r="FVC1" s="570"/>
      <c r="FVD1" s="570"/>
      <c r="FVE1" s="570"/>
      <c r="FVF1" s="570"/>
      <c r="FVG1" s="570"/>
      <c r="FVH1" s="570"/>
      <c r="FVI1" s="570"/>
      <c r="FVJ1" s="570"/>
      <c r="FVK1" s="570"/>
      <c r="FVL1" s="570"/>
      <c r="FVM1" s="570"/>
      <c r="FVN1" s="570"/>
      <c r="FVO1" s="570"/>
      <c r="FVP1" s="570"/>
      <c r="FVQ1" s="570"/>
      <c r="FVR1" s="570"/>
      <c r="FVS1" s="570"/>
      <c r="FVT1" s="570"/>
      <c r="FVU1" s="569"/>
      <c r="FVV1" s="570"/>
      <c r="FVW1" s="570"/>
      <c r="FVX1" s="570"/>
      <c r="FVY1" s="570"/>
      <c r="FVZ1" s="570"/>
      <c r="FWA1" s="570"/>
      <c r="FWB1" s="570"/>
      <c r="FWC1" s="570"/>
      <c r="FWD1" s="570"/>
      <c r="FWE1" s="570"/>
      <c r="FWF1" s="570"/>
      <c r="FWG1" s="570"/>
      <c r="FWH1" s="570"/>
      <c r="FWI1" s="570"/>
      <c r="FWJ1" s="570"/>
      <c r="FWK1" s="570"/>
      <c r="FWL1" s="570"/>
      <c r="FWM1" s="570"/>
      <c r="FWN1" s="570"/>
      <c r="FWO1" s="570"/>
      <c r="FWP1" s="570"/>
      <c r="FWQ1" s="570"/>
      <c r="FWR1" s="570"/>
      <c r="FWS1" s="570"/>
      <c r="FWT1" s="569"/>
      <c r="FWU1" s="570"/>
      <c r="FWV1" s="570"/>
      <c r="FWW1" s="570"/>
      <c r="FWX1" s="570"/>
      <c r="FWY1" s="570"/>
      <c r="FWZ1" s="570"/>
      <c r="FXA1" s="570"/>
      <c r="FXB1" s="570"/>
      <c r="FXC1" s="570"/>
      <c r="FXD1" s="570"/>
      <c r="FXE1" s="570"/>
      <c r="FXF1" s="570"/>
      <c r="FXG1" s="570"/>
      <c r="FXH1" s="570"/>
      <c r="FXI1" s="570"/>
      <c r="FXJ1" s="570"/>
      <c r="FXK1" s="570"/>
      <c r="FXL1" s="570"/>
      <c r="FXM1" s="570"/>
      <c r="FXN1" s="570"/>
      <c r="FXO1" s="570"/>
      <c r="FXP1" s="570"/>
      <c r="FXQ1" s="570"/>
      <c r="FXR1" s="570"/>
      <c r="FXS1" s="569"/>
      <c r="FXT1" s="570"/>
      <c r="FXU1" s="570"/>
      <c r="FXV1" s="570"/>
      <c r="FXW1" s="570"/>
      <c r="FXX1" s="570"/>
      <c r="FXY1" s="570"/>
      <c r="FXZ1" s="570"/>
      <c r="FYA1" s="570"/>
      <c r="FYB1" s="570"/>
      <c r="FYC1" s="570"/>
      <c r="FYD1" s="570"/>
      <c r="FYE1" s="570"/>
      <c r="FYF1" s="570"/>
      <c r="FYG1" s="570"/>
      <c r="FYH1" s="570"/>
      <c r="FYI1" s="570"/>
      <c r="FYJ1" s="570"/>
      <c r="FYK1" s="570"/>
      <c r="FYL1" s="570"/>
      <c r="FYM1" s="570"/>
      <c r="FYN1" s="570"/>
      <c r="FYO1" s="570"/>
      <c r="FYP1" s="570"/>
      <c r="FYQ1" s="570"/>
      <c r="FYR1" s="569"/>
      <c r="FYS1" s="570"/>
      <c r="FYT1" s="570"/>
      <c r="FYU1" s="570"/>
      <c r="FYV1" s="570"/>
      <c r="FYW1" s="570"/>
      <c r="FYX1" s="570"/>
      <c r="FYY1" s="570"/>
      <c r="FYZ1" s="570"/>
      <c r="FZA1" s="570"/>
      <c r="FZB1" s="570"/>
      <c r="FZC1" s="570"/>
      <c r="FZD1" s="570"/>
      <c r="FZE1" s="570"/>
      <c r="FZF1" s="570"/>
      <c r="FZG1" s="570"/>
      <c r="FZH1" s="570"/>
      <c r="FZI1" s="570"/>
      <c r="FZJ1" s="570"/>
      <c r="FZK1" s="570"/>
      <c r="FZL1" s="570"/>
      <c r="FZM1" s="570"/>
      <c r="FZN1" s="570"/>
      <c r="FZO1" s="570"/>
      <c r="FZP1" s="570"/>
      <c r="FZQ1" s="569"/>
      <c r="FZR1" s="570"/>
      <c r="FZS1" s="570"/>
      <c r="FZT1" s="570"/>
      <c r="FZU1" s="570"/>
      <c r="FZV1" s="570"/>
      <c r="FZW1" s="570"/>
      <c r="FZX1" s="570"/>
      <c r="FZY1" s="570"/>
      <c r="FZZ1" s="570"/>
      <c r="GAA1" s="570"/>
      <c r="GAB1" s="570"/>
      <c r="GAC1" s="570"/>
      <c r="GAD1" s="570"/>
      <c r="GAE1" s="570"/>
      <c r="GAF1" s="570"/>
      <c r="GAG1" s="570"/>
      <c r="GAH1" s="570"/>
      <c r="GAI1" s="570"/>
      <c r="GAJ1" s="570"/>
      <c r="GAK1" s="570"/>
      <c r="GAL1" s="570"/>
      <c r="GAM1" s="570"/>
      <c r="GAN1" s="570"/>
      <c r="GAO1" s="570"/>
      <c r="GAP1" s="569"/>
      <c r="GAQ1" s="570"/>
      <c r="GAR1" s="570"/>
      <c r="GAS1" s="570"/>
      <c r="GAT1" s="570"/>
      <c r="GAU1" s="570"/>
      <c r="GAV1" s="570"/>
      <c r="GAW1" s="570"/>
      <c r="GAX1" s="570"/>
      <c r="GAY1" s="570"/>
      <c r="GAZ1" s="570"/>
      <c r="GBA1" s="570"/>
      <c r="GBB1" s="570"/>
      <c r="GBC1" s="570"/>
      <c r="GBD1" s="570"/>
      <c r="GBE1" s="570"/>
      <c r="GBF1" s="570"/>
      <c r="GBG1" s="570"/>
      <c r="GBH1" s="570"/>
      <c r="GBI1" s="570"/>
      <c r="GBJ1" s="570"/>
      <c r="GBK1" s="570"/>
      <c r="GBL1" s="570"/>
      <c r="GBM1" s="570"/>
      <c r="GBN1" s="570"/>
      <c r="GBO1" s="569"/>
      <c r="GBP1" s="570"/>
      <c r="GBQ1" s="570"/>
      <c r="GBR1" s="570"/>
      <c r="GBS1" s="570"/>
      <c r="GBT1" s="570"/>
      <c r="GBU1" s="570"/>
      <c r="GBV1" s="570"/>
      <c r="GBW1" s="570"/>
      <c r="GBX1" s="570"/>
      <c r="GBY1" s="570"/>
      <c r="GBZ1" s="570"/>
      <c r="GCA1" s="570"/>
      <c r="GCB1" s="570"/>
      <c r="GCC1" s="570"/>
      <c r="GCD1" s="570"/>
      <c r="GCE1" s="570"/>
      <c r="GCF1" s="570"/>
      <c r="GCG1" s="570"/>
      <c r="GCH1" s="570"/>
      <c r="GCI1" s="570"/>
      <c r="GCJ1" s="570"/>
      <c r="GCK1" s="570"/>
      <c r="GCL1" s="570"/>
      <c r="GCM1" s="570"/>
      <c r="GCN1" s="569"/>
      <c r="GCO1" s="570"/>
      <c r="GCP1" s="570"/>
      <c r="GCQ1" s="570"/>
      <c r="GCR1" s="570"/>
      <c r="GCS1" s="570"/>
      <c r="GCT1" s="570"/>
      <c r="GCU1" s="570"/>
      <c r="GCV1" s="570"/>
      <c r="GCW1" s="570"/>
      <c r="GCX1" s="570"/>
      <c r="GCY1" s="570"/>
      <c r="GCZ1" s="570"/>
      <c r="GDA1" s="570"/>
      <c r="GDB1" s="570"/>
      <c r="GDC1" s="570"/>
      <c r="GDD1" s="570"/>
      <c r="GDE1" s="570"/>
      <c r="GDF1" s="570"/>
      <c r="GDG1" s="570"/>
      <c r="GDH1" s="570"/>
      <c r="GDI1" s="570"/>
      <c r="GDJ1" s="570"/>
      <c r="GDK1" s="570"/>
      <c r="GDL1" s="570"/>
      <c r="GDM1" s="569"/>
      <c r="GDN1" s="570"/>
      <c r="GDO1" s="570"/>
      <c r="GDP1" s="570"/>
      <c r="GDQ1" s="570"/>
      <c r="GDR1" s="570"/>
      <c r="GDS1" s="570"/>
      <c r="GDT1" s="570"/>
      <c r="GDU1" s="570"/>
      <c r="GDV1" s="570"/>
      <c r="GDW1" s="570"/>
      <c r="GDX1" s="570"/>
      <c r="GDY1" s="570"/>
      <c r="GDZ1" s="570"/>
      <c r="GEA1" s="570"/>
      <c r="GEB1" s="570"/>
      <c r="GEC1" s="570"/>
      <c r="GED1" s="570"/>
      <c r="GEE1" s="570"/>
      <c r="GEF1" s="570"/>
      <c r="GEG1" s="570"/>
      <c r="GEH1" s="570"/>
      <c r="GEI1" s="570"/>
      <c r="GEJ1" s="570"/>
      <c r="GEK1" s="570"/>
      <c r="GEL1" s="569"/>
      <c r="GEM1" s="570"/>
      <c r="GEN1" s="570"/>
      <c r="GEO1" s="570"/>
      <c r="GEP1" s="570"/>
      <c r="GEQ1" s="570"/>
      <c r="GER1" s="570"/>
      <c r="GES1" s="570"/>
      <c r="GET1" s="570"/>
      <c r="GEU1" s="570"/>
      <c r="GEV1" s="570"/>
      <c r="GEW1" s="570"/>
      <c r="GEX1" s="570"/>
      <c r="GEY1" s="570"/>
      <c r="GEZ1" s="570"/>
      <c r="GFA1" s="570"/>
      <c r="GFB1" s="570"/>
      <c r="GFC1" s="570"/>
      <c r="GFD1" s="570"/>
      <c r="GFE1" s="570"/>
      <c r="GFF1" s="570"/>
      <c r="GFG1" s="570"/>
      <c r="GFH1" s="570"/>
      <c r="GFI1" s="570"/>
      <c r="GFJ1" s="570"/>
      <c r="GFK1" s="569"/>
      <c r="GFL1" s="570"/>
      <c r="GFM1" s="570"/>
      <c r="GFN1" s="570"/>
      <c r="GFO1" s="570"/>
      <c r="GFP1" s="570"/>
      <c r="GFQ1" s="570"/>
      <c r="GFR1" s="570"/>
      <c r="GFS1" s="570"/>
      <c r="GFT1" s="570"/>
      <c r="GFU1" s="570"/>
      <c r="GFV1" s="570"/>
      <c r="GFW1" s="570"/>
      <c r="GFX1" s="570"/>
      <c r="GFY1" s="570"/>
      <c r="GFZ1" s="570"/>
      <c r="GGA1" s="570"/>
      <c r="GGB1" s="570"/>
      <c r="GGC1" s="570"/>
      <c r="GGD1" s="570"/>
      <c r="GGE1" s="570"/>
      <c r="GGF1" s="570"/>
      <c r="GGG1" s="570"/>
      <c r="GGH1" s="570"/>
      <c r="GGI1" s="570"/>
      <c r="GGJ1" s="569"/>
      <c r="GGK1" s="570"/>
      <c r="GGL1" s="570"/>
      <c r="GGM1" s="570"/>
      <c r="GGN1" s="570"/>
      <c r="GGO1" s="570"/>
      <c r="GGP1" s="570"/>
      <c r="GGQ1" s="570"/>
      <c r="GGR1" s="570"/>
      <c r="GGS1" s="570"/>
      <c r="GGT1" s="570"/>
      <c r="GGU1" s="570"/>
      <c r="GGV1" s="570"/>
      <c r="GGW1" s="570"/>
      <c r="GGX1" s="570"/>
      <c r="GGY1" s="570"/>
      <c r="GGZ1" s="570"/>
      <c r="GHA1" s="570"/>
      <c r="GHB1" s="570"/>
      <c r="GHC1" s="570"/>
      <c r="GHD1" s="570"/>
      <c r="GHE1" s="570"/>
      <c r="GHF1" s="570"/>
      <c r="GHG1" s="570"/>
      <c r="GHH1" s="570"/>
      <c r="GHI1" s="569"/>
      <c r="GHJ1" s="570"/>
      <c r="GHK1" s="570"/>
      <c r="GHL1" s="570"/>
      <c r="GHM1" s="570"/>
      <c r="GHN1" s="570"/>
      <c r="GHO1" s="570"/>
      <c r="GHP1" s="570"/>
      <c r="GHQ1" s="570"/>
      <c r="GHR1" s="570"/>
      <c r="GHS1" s="570"/>
      <c r="GHT1" s="570"/>
      <c r="GHU1" s="570"/>
      <c r="GHV1" s="570"/>
      <c r="GHW1" s="570"/>
      <c r="GHX1" s="570"/>
      <c r="GHY1" s="570"/>
      <c r="GHZ1" s="570"/>
      <c r="GIA1" s="570"/>
      <c r="GIB1" s="570"/>
      <c r="GIC1" s="570"/>
      <c r="GID1" s="570"/>
      <c r="GIE1" s="570"/>
      <c r="GIF1" s="570"/>
      <c r="GIG1" s="570"/>
      <c r="GIH1" s="569"/>
      <c r="GII1" s="570"/>
      <c r="GIJ1" s="570"/>
      <c r="GIK1" s="570"/>
      <c r="GIL1" s="570"/>
      <c r="GIM1" s="570"/>
      <c r="GIN1" s="570"/>
      <c r="GIO1" s="570"/>
      <c r="GIP1" s="570"/>
      <c r="GIQ1" s="570"/>
      <c r="GIR1" s="570"/>
      <c r="GIS1" s="570"/>
      <c r="GIT1" s="570"/>
      <c r="GIU1" s="570"/>
      <c r="GIV1" s="570"/>
      <c r="GIW1" s="570"/>
      <c r="GIX1" s="570"/>
      <c r="GIY1" s="570"/>
      <c r="GIZ1" s="570"/>
      <c r="GJA1" s="570"/>
      <c r="GJB1" s="570"/>
      <c r="GJC1" s="570"/>
      <c r="GJD1" s="570"/>
      <c r="GJE1" s="570"/>
      <c r="GJF1" s="570"/>
      <c r="GJG1" s="569"/>
      <c r="GJH1" s="570"/>
      <c r="GJI1" s="570"/>
      <c r="GJJ1" s="570"/>
      <c r="GJK1" s="570"/>
      <c r="GJL1" s="570"/>
      <c r="GJM1" s="570"/>
      <c r="GJN1" s="570"/>
      <c r="GJO1" s="570"/>
      <c r="GJP1" s="570"/>
      <c r="GJQ1" s="570"/>
      <c r="GJR1" s="570"/>
      <c r="GJS1" s="570"/>
      <c r="GJT1" s="570"/>
      <c r="GJU1" s="570"/>
      <c r="GJV1" s="570"/>
      <c r="GJW1" s="570"/>
      <c r="GJX1" s="570"/>
      <c r="GJY1" s="570"/>
      <c r="GJZ1" s="570"/>
      <c r="GKA1" s="570"/>
      <c r="GKB1" s="570"/>
      <c r="GKC1" s="570"/>
      <c r="GKD1" s="570"/>
      <c r="GKE1" s="570"/>
      <c r="GKF1" s="569"/>
      <c r="GKG1" s="570"/>
      <c r="GKH1" s="570"/>
      <c r="GKI1" s="570"/>
      <c r="GKJ1" s="570"/>
      <c r="GKK1" s="570"/>
      <c r="GKL1" s="570"/>
      <c r="GKM1" s="570"/>
      <c r="GKN1" s="570"/>
      <c r="GKO1" s="570"/>
      <c r="GKP1" s="570"/>
      <c r="GKQ1" s="570"/>
      <c r="GKR1" s="570"/>
      <c r="GKS1" s="570"/>
      <c r="GKT1" s="570"/>
      <c r="GKU1" s="570"/>
      <c r="GKV1" s="570"/>
      <c r="GKW1" s="570"/>
      <c r="GKX1" s="570"/>
      <c r="GKY1" s="570"/>
      <c r="GKZ1" s="570"/>
      <c r="GLA1" s="570"/>
      <c r="GLB1" s="570"/>
      <c r="GLC1" s="570"/>
      <c r="GLD1" s="570"/>
      <c r="GLE1" s="569"/>
      <c r="GLF1" s="570"/>
      <c r="GLG1" s="570"/>
      <c r="GLH1" s="570"/>
      <c r="GLI1" s="570"/>
      <c r="GLJ1" s="570"/>
      <c r="GLK1" s="570"/>
      <c r="GLL1" s="570"/>
      <c r="GLM1" s="570"/>
      <c r="GLN1" s="570"/>
      <c r="GLO1" s="570"/>
      <c r="GLP1" s="570"/>
      <c r="GLQ1" s="570"/>
      <c r="GLR1" s="570"/>
      <c r="GLS1" s="570"/>
      <c r="GLT1" s="570"/>
      <c r="GLU1" s="570"/>
      <c r="GLV1" s="570"/>
      <c r="GLW1" s="570"/>
      <c r="GLX1" s="570"/>
      <c r="GLY1" s="570"/>
      <c r="GLZ1" s="570"/>
      <c r="GMA1" s="570"/>
      <c r="GMB1" s="570"/>
      <c r="GMC1" s="570"/>
      <c r="GMD1" s="569"/>
      <c r="GME1" s="570"/>
      <c r="GMF1" s="570"/>
      <c r="GMG1" s="570"/>
      <c r="GMH1" s="570"/>
      <c r="GMI1" s="570"/>
      <c r="GMJ1" s="570"/>
      <c r="GMK1" s="570"/>
      <c r="GML1" s="570"/>
      <c r="GMM1" s="570"/>
      <c r="GMN1" s="570"/>
      <c r="GMO1" s="570"/>
      <c r="GMP1" s="570"/>
      <c r="GMQ1" s="570"/>
      <c r="GMR1" s="570"/>
      <c r="GMS1" s="570"/>
      <c r="GMT1" s="570"/>
      <c r="GMU1" s="570"/>
      <c r="GMV1" s="570"/>
      <c r="GMW1" s="570"/>
      <c r="GMX1" s="570"/>
      <c r="GMY1" s="570"/>
      <c r="GMZ1" s="570"/>
      <c r="GNA1" s="570"/>
      <c r="GNB1" s="570"/>
      <c r="GNC1" s="569"/>
      <c r="GND1" s="570"/>
      <c r="GNE1" s="570"/>
      <c r="GNF1" s="570"/>
      <c r="GNG1" s="570"/>
      <c r="GNH1" s="570"/>
      <c r="GNI1" s="570"/>
      <c r="GNJ1" s="570"/>
      <c r="GNK1" s="570"/>
      <c r="GNL1" s="570"/>
      <c r="GNM1" s="570"/>
      <c r="GNN1" s="570"/>
      <c r="GNO1" s="570"/>
      <c r="GNP1" s="570"/>
      <c r="GNQ1" s="570"/>
      <c r="GNR1" s="570"/>
      <c r="GNS1" s="570"/>
      <c r="GNT1" s="570"/>
      <c r="GNU1" s="570"/>
      <c r="GNV1" s="570"/>
      <c r="GNW1" s="570"/>
      <c r="GNX1" s="570"/>
      <c r="GNY1" s="570"/>
      <c r="GNZ1" s="570"/>
      <c r="GOA1" s="570"/>
      <c r="GOB1" s="569"/>
      <c r="GOC1" s="570"/>
      <c r="GOD1" s="570"/>
      <c r="GOE1" s="570"/>
      <c r="GOF1" s="570"/>
      <c r="GOG1" s="570"/>
      <c r="GOH1" s="570"/>
      <c r="GOI1" s="570"/>
      <c r="GOJ1" s="570"/>
      <c r="GOK1" s="570"/>
      <c r="GOL1" s="570"/>
      <c r="GOM1" s="570"/>
      <c r="GON1" s="570"/>
      <c r="GOO1" s="570"/>
      <c r="GOP1" s="570"/>
      <c r="GOQ1" s="570"/>
      <c r="GOR1" s="570"/>
      <c r="GOS1" s="570"/>
      <c r="GOT1" s="570"/>
      <c r="GOU1" s="570"/>
      <c r="GOV1" s="570"/>
      <c r="GOW1" s="570"/>
      <c r="GOX1" s="570"/>
      <c r="GOY1" s="570"/>
      <c r="GOZ1" s="570"/>
      <c r="GPA1" s="569"/>
      <c r="GPB1" s="570"/>
      <c r="GPC1" s="570"/>
      <c r="GPD1" s="570"/>
      <c r="GPE1" s="570"/>
      <c r="GPF1" s="570"/>
      <c r="GPG1" s="570"/>
      <c r="GPH1" s="570"/>
      <c r="GPI1" s="570"/>
      <c r="GPJ1" s="570"/>
      <c r="GPK1" s="570"/>
      <c r="GPL1" s="570"/>
      <c r="GPM1" s="570"/>
      <c r="GPN1" s="570"/>
      <c r="GPO1" s="570"/>
      <c r="GPP1" s="570"/>
      <c r="GPQ1" s="570"/>
      <c r="GPR1" s="570"/>
      <c r="GPS1" s="570"/>
      <c r="GPT1" s="570"/>
      <c r="GPU1" s="570"/>
      <c r="GPV1" s="570"/>
      <c r="GPW1" s="570"/>
      <c r="GPX1" s="570"/>
      <c r="GPY1" s="570"/>
      <c r="GPZ1" s="569"/>
      <c r="GQA1" s="570"/>
      <c r="GQB1" s="570"/>
      <c r="GQC1" s="570"/>
      <c r="GQD1" s="570"/>
      <c r="GQE1" s="570"/>
      <c r="GQF1" s="570"/>
      <c r="GQG1" s="570"/>
      <c r="GQH1" s="570"/>
      <c r="GQI1" s="570"/>
      <c r="GQJ1" s="570"/>
      <c r="GQK1" s="570"/>
      <c r="GQL1" s="570"/>
      <c r="GQM1" s="570"/>
      <c r="GQN1" s="570"/>
      <c r="GQO1" s="570"/>
      <c r="GQP1" s="570"/>
      <c r="GQQ1" s="570"/>
      <c r="GQR1" s="570"/>
      <c r="GQS1" s="570"/>
      <c r="GQT1" s="570"/>
      <c r="GQU1" s="570"/>
      <c r="GQV1" s="570"/>
      <c r="GQW1" s="570"/>
      <c r="GQX1" s="570"/>
      <c r="GQY1" s="569"/>
      <c r="GQZ1" s="570"/>
      <c r="GRA1" s="570"/>
      <c r="GRB1" s="570"/>
      <c r="GRC1" s="570"/>
      <c r="GRD1" s="570"/>
      <c r="GRE1" s="570"/>
      <c r="GRF1" s="570"/>
      <c r="GRG1" s="570"/>
      <c r="GRH1" s="570"/>
      <c r="GRI1" s="570"/>
      <c r="GRJ1" s="570"/>
      <c r="GRK1" s="570"/>
      <c r="GRL1" s="570"/>
      <c r="GRM1" s="570"/>
      <c r="GRN1" s="570"/>
      <c r="GRO1" s="570"/>
      <c r="GRP1" s="570"/>
      <c r="GRQ1" s="570"/>
      <c r="GRR1" s="570"/>
      <c r="GRS1" s="570"/>
      <c r="GRT1" s="570"/>
      <c r="GRU1" s="570"/>
      <c r="GRV1" s="570"/>
      <c r="GRW1" s="570"/>
      <c r="GRX1" s="569"/>
      <c r="GRY1" s="570"/>
      <c r="GRZ1" s="570"/>
      <c r="GSA1" s="570"/>
      <c r="GSB1" s="570"/>
      <c r="GSC1" s="570"/>
      <c r="GSD1" s="570"/>
      <c r="GSE1" s="570"/>
      <c r="GSF1" s="570"/>
      <c r="GSG1" s="570"/>
      <c r="GSH1" s="570"/>
      <c r="GSI1" s="570"/>
      <c r="GSJ1" s="570"/>
      <c r="GSK1" s="570"/>
      <c r="GSL1" s="570"/>
      <c r="GSM1" s="570"/>
      <c r="GSN1" s="570"/>
      <c r="GSO1" s="570"/>
      <c r="GSP1" s="570"/>
      <c r="GSQ1" s="570"/>
      <c r="GSR1" s="570"/>
      <c r="GSS1" s="570"/>
      <c r="GST1" s="570"/>
      <c r="GSU1" s="570"/>
      <c r="GSV1" s="570"/>
      <c r="GSW1" s="569"/>
      <c r="GSX1" s="570"/>
      <c r="GSY1" s="570"/>
      <c r="GSZ1" s="570"/>
      <c r="GTA1" s="570"/>
      <c r="GTB1" s="570"/>
      <c r="GTC1" s="570"/>
      <c r="GTD1" s="570"/>
      <c r="GTE1" s="570"/>
      <c r="GTF1" s="570"/>
      <c r="GTG1" s="570"/>
      <c r="GTH1" s="570"/>
      <c r="GTI1" s="570"/>
      <c r="GTJ1" s="570"/>
      <c r="GTK1" s="570"/>
      <c r="GTL1" s="570"/>
      <c r="GTM1" s="570"/>
      <c r="GTN1" s="570"/>
      <c r="GTO1" s="570"/>
      <c r="GTP1" s="570"/>
      <c r="GTQ1" s="570"/>
      <c r="GTR1" s="570"/>
      <c r="GTS1" s="570"/>
      <c r="GTT1" s="570"/>
      <c r="GTU1" s="570"/>
      <c r="GTV1" s="569"/>
      <c r="GTW1" s="570"/>
      <c r="GTX1" s="570"/>
      <c r="GTY1" s="570"/>
      <c r="GTZ1" s="570"/>
      <c r="GUA1" s="570"/>
      <c r="GUB1" s="570"/>
      <c r="GUC1" s="570"/>
      <c r="GUD1" s="570"/>
      <c r="GUE1" s="570"/>
      <c r="GUF1" s="570"/>
      <c r="GUG1" s="570"/>
      <c r="GUH1" s="570"/>
      <c r="GUI1" s="570"/>
      <c r="GUJ1" s="570"/>
      <c r="GUK1" s="570"/>
      <c r="GUL1" s="570"/>
      <c r="GUM1" s="570"/>
      <c r="GUN1" s="570"/>
      <c r="GUO1" s="570"/>
      <c r="GUP1" s="570"/>
      <c r="GUQ1" s="570"/>
      <c r="GUR1" s="570"/>
      <c r="GUS1" s="570"/>
      <c r="GUT1" s="570"/>
      <c r="GUU1" s="569"/>
      <c r="GUV1" s="570"/>
      <c r="GUW1" s="570"/>
      <c r="GUX1" s="570"/>
      <c r="GUY1" s="570"/>
      <c r="GUZ1" s="570"/>
      <c r="GVA1" s="570"/>
      <c r="GVB1" s="570"/>
      <c r="GVC1" s="570"/>
      <c r="GVD1" s="570"/>
      <c r="GVE1" s="570"/>
      <c r="GVF1" s="570"/>
      <c r="GVG1" s="570"/>
      <c r="GVH1" s="570"/>
      <c r="GVI1" s="570"/>
      <c r="GVJ1" s="570"/>
      <c r="GVK1" s="570"/>
      <c r="GVL1" s="570"/>
      <c r="GVM1" s="570"/>
      <c r="GVN1" s="570"/>
      <c r="GVO1" s="570"/>
      <c r="GVP1" s="570"/>
      <c r="GVQ1" s="570"/>
      <c r="GVR1" s="570"/>
      <c r="GVS1" s="570"/>
      <c r="GVT1" s="569"/>
      <c r="GVU1" s="570"/>
      <c r="GVV1" s="570"/>
      <c r="GVW1" s="570"/>
      <c r="GVX1" s="570"/>
      <c r="GVY1" s="570"/>
      <c r="GVZ1" s="570"/>
      <c r="GWA1" s="570"/>
      <c r="GWB1" s="570"/>
      <c r="GWC1" s="570"/>
      <c r="GWD1" s="570"/>
      <c r="GWE1" s="570"/>
      <c r="GWF1" s="570"/>
      <c r="GWG1" s="570"/>
      <c r="GWH1" s="570"/>
      <c r="GWI1" s="570"/>
      <c r="GWJ1" s="570"/>
      <c r="GWK1" s="570"/>
      <c r="GWL1" s="570"/>
      <c r="GWM1" s="570"/>
      <c r="GWN1" s="570"/>
      <c r="GWO1" s="570"/>
      <c r="GWP1" s="570"/>
      <c r="GWQ1" s="570"/>
      <c r="GWR1" s="570"/>
      <c r="GWS1" s="569"/>
      <c r="GWT1" s="570"/>
      <c r="GWU1" s="570"/>
      <c r="GWV1" s="570"/>
      <c r="GWW1" s="570"/>
      <c r="GWX1" s="570"/>
      <c r="GWY1" s="570"/>
      <c r="GWZ1" s="570"/>
      <c r="GXA1" s="570"/>
      <c r="GXB1" s="570"/>
      <c r="GXC1" s="570"/>
      <c r="GXD1" s="570"/>
      <c r="GXE1" s="570"/>
      <c r="GXF1" s="570"/>
      <c r="GXG1" s="570"/>
      <c r="GXH1" s="570"/>
      <c r="GXI1" s="570"/>
      <c r="GXJ1" s="570"/>
      <c r="GXK1" s="570"/>
      <c r="GXL1" s="570"/>
      <c r="GXM1" s="570"/>
      <c r="GXN1" s="570"/>
      <c r="GXO1" s="570"/>
      <c r="GXP1" s="570"/>
      <c r="GXQ1" s="570"/>
      <c r="GXR1" s="569"/>
      <c r="GXS1" s="570"/>
      <c r="GXT1" s="570"/>
      <c r="GXU1" s="570"/>
      <c r="GXV1" s="570"/>
      <c r="GXW1" s="570"/>
      <c r="GXX1" s="570"/>
      <c r="GXY1" s="570"/>
      <c r="GXZ1" s="570"/>
      <c r="GYA1" s="570"/>
      <c r="GYB1" s="570"/>
      <c r="GYC1" s="570"/>
      <c r="GYD1" s="570"/>
      <c r="GYE1" s="570"/>
      <c r="GYF1" s="570"/>
      <c r="GYG1" s="570"/>
      <c r="GYH1" s="570"/>
      <c r="GYI1" s="570"/>
      <c r="GYJ1" s="570"/>
      <c r="GYK1" s="570"/>
      <c r="GYL1" s="570"/>
      <c r="GYM1" s="570"/>
      <c r="GYN1" s="570"/>
      <c r="GYO1" s="570"/>
      <c r="GYP1" s="570"/>
      <c r="GYQ1" s="569"/>
      <c r="GYR1" s="570"/>
      <c r="GYS1" s="570"/>
      <c r="GYT1" s="570"/>
      <c r="GYU1" s="570"/>
      <c r="GYV1" s="570"/>
      <c r="GYW1" s="570"/>
      <c r="GYX1" s="570"/>
      <c r="GYY1" s="570"/>
      <c r="GYZ1" s="570"/>
      <c r="GZA1" s="570"/>
      <c r="GZB1" s="570"/>
      <c r="GZC1" s="570"/>
      <c r="GZD1" s="570"/>
      <c r="GZE1" s="570"/>
      <c r="GZF1" s="570"/>
      <c r="GZG1" s="570"/>
      <c r="GZH1" s="570"/>
      <c r="GZI1" s="570"/>
      <c r="GZJ1" s="570"/>
      <c r="GZK1" s="570"/>
      <c r="GZL1" s="570"/>
      <c r="GZM1" s="570"/>
      <c r="GZN1" s="570"/>
      <c r="GZO1" s="570"/>
      <c r="GZP1" s="569"/>
      <c r="GZQ1" s="570"/>
      <c r="GZR1" s="570"/>
      <c r="GZS1" s="570"/>
      <c r="GZT1" s="570"/>
      <c r="GZU1" s="570"/>
      <c r="GZV1" s="570"/>
      <c r="GZW1" s="570"/>
      <c r="GZX1" s="570"/>
      <c r="GZY1" s="570"/>
      <c r="GZZ1" s="570"/>
      <c r="HAA1" s="570"/>
      <c r="HAB1" s="570"/>
      <c r="HAC1" s="570"/>
      <c r="HAD1" s="570"/>
      <c r="HAE1" s="570"/>
      <c r="HAF1" s="570"/>
      <c r="HAG1" s="570"/>
      <c r="HAH1" s="570"/>
      <c r="HAI1" s="570"/>
      <c r="HAJ1" s="570"/>
      <c r="HAK1" s="570"/>
      <c r="HAL1" s="570"/>
      <c r="HAM1" s="570"/>
      <c r="HAN1" s="570"/>
      <c r="HAO1" s="569"/>
      <c r="HAP1" s="570"/>
      <c r="HAQ1" s="570"/>
      <c r="HAR1" s="570"/>
      <c r="HAS1" s="570"/>
      <c r="HAT1" s="570"/>
      <c r="HAU1" s="570"/>
      <c r="HAV1" s="570"/>
      <c r="HAW1" s="570"/>
      <c r="HAX1" s="570"/>
      <c r="HAY1" s="570"/>
      <c r="HAZ1" s="570"/>
      <c r="HBA1" s="570"/>
      <c r="HBB1" s="570"/>
      <c r="HBC1" s="570"/>
      <c r="HBD1" s="570"/>
      <c r="HBE1" s="570"/>
      <c r="HBF1" s="570"/>
      <c r="HBG1" s="570"/>
      <c r="HBH1" s="570"/>
      <c r="HBI1" s="570"/>
      <c r="HBJ1" s="570"/>
      <c r="HBK1" s="570"/>
      <c r="HBL1" s="570"/>
      <c r="HBM1" s="570"/>
      <c r="HBN1" s="569"/>
      <c r="HBO1" s="570"/>
      <c r="HBP1" s="570"/>
      <c r="HBQ1" s="570"/>
      <c r="HBR1" s="570"/>
      <c r="HBS1" s="570"/>
      <c r="HBT1" s="570"/>
      <c r="HBU1" s="570"/>
      <c r="HBV1" s="570"/>
      <c r="HBW1" s="570"/>
      <c r="HBX1" s="570"/>
      <c r="HBY1" s="570"/>
      <c r="HBZ1" s="570"/>
      <c r="HCA1" s="570"/>
      <c r="HCB1" s="570"/>
      <c r="HCC1" s="570"/>
      <c r="HCD1" s="570"/>
      <c r="HCE1" s="570"/>
      <c r="HCF1" s="570"/>
      <c r="HCG1" s="570"/>
      <c r="HCH1" s="570"/>
      <c r="HCI1" s="570"/>
      <c r="HCJ1" s="570"/>
      <c r="HCK1" s="570"/>
      <c r="HCL1" s="570"/>
      <c r="HCM1" s="569"/>
      <c r="HCN1" s="570"/>
      <c r="HCO1" s="570"/>
      <c r="HCP1" s="570"/>
      <c r="HCQ1" s="570"/>
      <c r="HCR1" s="570"/>
      <c r="HCS1" s="570"/>
      <c r="HCT1" s="570"/>
      <c r="HCU1" s="570"/>
      <c r="HCV1" s="570"/>
      <c r="HCW1" s="570"/>
      <c r="HCX1" s="570"/>
      <c r="HCY1" s="570"/>
      <c r="HCZ1" s="570"/>
      <c r="HDA1" s="570"/>
      <c r="HDB1" s="570"/>
      <c r="HDC1" s="570"/>
      <c r="HDD1" s="570"/>
      <c r="HDE1" s="570"/>
      <c r="HDF1" s="570"/>
      <c r="HDG1" s="570"/>
      <c r="HDH1" s="570"/>
      <c r="HDI1" s="570"/>
      <c r="HDJ1" s="570"/>
      <c r="HDK1" s="570"/>
      <c r="HDL1" s="569"/>
      <c r="HDM1" s="570"/>
      <c r="HDN1" s="570"/>
      <c r="HDO1" s="570"/>
      <c r="HDP1" s="570"/>
      <c r="HDQ1" s="570"/>
      <c r="HDR1" s="570"/>
      <c r="HDS1" s="570"/>
      <c r="HDT1" s="570"/>
      <c r="HDU1" s="570"/>
      <c r="HDV1" s="570"/>
      <c r="HDW1" s="570"/>
      <c r="HDX1" s="570"/>
      <c r="HDY1" s="570"/>
      <c r="HDZ1" s="570"/>
      <c r="HEA1" s="570"/>
      <c r="HEB1" s="570"/>
      <c r="HEC1" s="570"/>
      <c r="HED1" s="570"/>
      <c r="HEE1" s="570"/>
      <c r="HEF1" s="570"/>
      <c r="HEG1" s="570"/>
      <c r="HEH1" s="570"/>
      <c r="HEI1" s="570"/>
      <c r="HEJ1" s="570"/>
      <c r="HEK1" s="569"/>
      <c r="HEL1" s="570"/>
      <c r="HEM1" s="570"/>
      <c r="HEN1" s="570"/>
      <c r="HEO1" s="570"/>
      <c r="HEP1" s="570"/>
      <c r="HEQ1" s="570"/>
      <c r="HER1" s="570"/>
      <c r="HES1" s="570"/>
      <c r="HET1" s="570"/>
      <c r="HEU1" s="570"/>
      <c r="HEV1" s="570"/>
      <c r="HEW1" s="570"/>
      <c r="HEX1" s="570"/>
      <c r="HEY1" s="570"/>
      <c r="HEZ1" s="570"/>
      <c r="HFA1" s="570"/>
      <c r="HFB1" s="570"/>
      <c r="HFC1" s="570"/>
      <c r="HFD1" s="570"/>
      <c r="HFE1" s="570"/>
      <c r="HFF1" s="570"/>
      <c r="HFG1" s="570"/>
      <c r="HFH1" s="570"/>
      <c r="HFI1" s="570"/>
      <c r="HFJ1" s="569"/>
      <c r="HFK1" s="570"/>
      <c r="HFL1" s="570"/>
      <c r="HFM1" s="570"/>
      <c r="HFN1" s="570"/>
      <c r="HFO1" s="570"/>
      <c r="HFP1" s="570"/>
      <c r="HFQ1" s="570"/>
      <c r="HFR1" s="570"/>
      <c r="HFS1" s="570"/>
      <c r="HFT1" s="570"/>
      <c r="HFU1" s="570"/>
      <c r="HFV1" s="570"/>
      <c r="HFW1" s="570"/>
      <c r="HFX1" s="570"/>
      <c r="HFY1" s="570"/>
      <c r="HFZ1" s="570"/>
      <c r="HGA1" s="570"/>
      <c r="HGB1" s="570"/>
      <c r="HGC1" s="570"/>
      <c r="HGD1" s="570"/>
      <c r="HGE1" s="570"/>
      <c r="HGF1" s="570"/>
      <c r="HGG1" s="570"/>
      <c r="HGH1" s="570"/>
      <c r="HGI1" s="569"/>
      <c r="HGJ1" s="570"/>
      <c r="HGK1" s="570"/>
      <c r="HGL1" s="570"/>
      <c r="HGM1" s="570"/>
      <c r="HGN1" s="570"/>
      <c r="HGO1" s="570"/>
      <c r="HGP1" s="570"/>
      <c r="HGQ1" s="570"/>
      <c r="HGR1" s="570"/>
      <c r="HGS1" s="570"/>
      <c r="HGT1" s="570"/>
      <c r="HGU1" s="570"/>
      <c r="HGV1" s="570"/>
      <c r="HGW1" s="570"/>
      <c r="HGX1" s="570"/>
      <c r="HGY1" s="570"/>
      <c r="HGZ1" s="570"/>
      <c r="HHA1" s="570"/>
      <c r="HHB1" s="570"/>
      <c r="HHC1" s="570"/>
      <c r="HHD1" s="570"/>
      <c r="HHE1" s="570"/>
      <c r="HHF1" s="570"/>
      <c r="HHG1" s="570"/>
      <c r="HHH1" s="569"/>
      <c r="HHI1" s="570"/>
      <c r="HHJ1" s="570"/>
      <c r="HHK1" s="570"/>
      <c r="HHL1" s="570"/>
      <c r="HHM1" s="570"/>
      <c r="HHN1" s="570"/>
      <c r="HHO1" s="570"/>
      <c r="HHP1" s="570"/>
      <c r="HHQ1" s="570"/>
      <c r="HHR1" s="570"/>
      <c r="HHS1" s="570"/>
      <c r="HHT1" s="570"/>
      <c r="HHU1" s="570"/>
      <c r="HHV1" s="570"/>
      <c r="HHW1" s="570"/>
      <c r="HHX1" s="570"/>
      <c r="HHY1" s="570"/>
      <c r="HHZ1" s="570"/>
      <c r="HIA1" s="570"/>
      <c r="HIB1" s="570"/>
      <c r="HIC1" s="570"/>
      <c r="HID1" s="570"/>
      <c r="HIE1" s="570"/>
      <c r="HIF1" s="570"/>
      <c r="HIG1" s="569"/>
      <c r="HIH1" s="570"/>
      <c r="HII1" s="570"/>
      <c r="HIJ1" s="570"/>
      <c r="HIK1" s="570"/>
      <c r="HIL1" s="570"/>
      <c r="HIM1" s="570"/>
      <c r="HIN1" s="570"/>
      <c r="HIO1" s="570"/>
      <c r="HIP1" s="570"/>
      <c r="HIQ1" s="570"/>
      <c r="HIR1" s="570"/>
      <c r="HIS1" s="570"/>
      <c r="HIT1" s="570"/>
      <c r="HIU1" s="570"/>
      <c r="HIV1" s="570"/>
      <c r="HIW1" s="570"/>
      <c r="HIX1" s="570"/>
      <c r="HIY1" s="570"/>
      <c r="HIZ1" s="570"/>
      <c r="HJA1" s="570"/>
      <c r="HJB1" s="570"/>
      <c r="HJC1" s="570"/>
      <c r="HJD1" s="570"/>
      <c r="HJE1" s="570"/>
      <c r="HJF1" s="569"/>
      <c r="HJG1" s="570"/>
      <c r="HJH1" s="570"/>
      <c r="HJI1" s="570"/>
      <c r="HJJ1" s="570"/>
      <c r="HJK1" s="570"/>
      <c r="HJL1" s="570"/>
      <c r="HJM1" s="570"/>
      <c r="HJN1" s="570"/>
      <c r="HJO1" s="570"/>
      <c r="HJP1" s="570"/>
      <c r="HJQ1" s="570"/>
      <c r="HJR1" s="570"/>
      <c r="HJS1" s="570"/>
      <c r="HJT1" s="570"/>
      <c r="HJU1" s="570"/>
      <c r="HJV1" s="570"/>
      <c r="HJW1" s="570"/>
      <c r="HJX1" s="570"/>
      <c r="HJY1" s="570"/>
      <c r="HJZ1" s="570"/>
      <c r="HKA1" s="570"/>
      <c r="HKB1" s="570"/>
      <c r="HKC1" s="570"/>
      <c r="HKD1" s="570"/>
      <c r="HKE1" s="569"/>
      <c r="HKF1" s="570"/>
      <c r="HKG1" s="570"/>
      <c r="HKH1" s="570"/>
      <c r="HKI1" s="570"/>
      <c r="HKJ1" s="570"/>
      <c r="HKK1" s="570"/>
      <c r="HKL1" s="570"/>
      <c r="HKM1" s="570"/>
      <c r="HKN1" s="570"/>
      <c r="HKO1" s="570"/>
      <c r="HKP1" s="570"/>
      <c r="HKQ1" s="570"/>
      <c r="HKR1" s="570"/>
      <c r="HKS1" s="570"/>
      <c r="HKT1" s="570"/>
      <c r="HKU1" s="570"/>
      <c r="HKV1" s="570"/>
      <c r="HKW1" s="570"/>
      <c r="HKX1" s="570"/>
      <c r="HKY1" s="570"/>
      <c r="HKZ1" s="570"/>
      <c r="HLA1" s="570"/>
      <c r="HLB1" s="570"/>
      <c r="HLC1" s="570"/>
      <c r="HLD1" s="569"/>
      <c r="HLE1" s="570"/>
      <c r="HLF1" s="570"/>
      <c r="HLG1" s="570"/>
      <c r="HLH1" s="570"/>
      <c r="HLI1" s="570"/>
      <c r="HLJ1" s="570"/>
      <c r="HLK1" s="570"/>
      <c r="HLL1" s="570"/>
      <c r="HLM1" s="570"/>
      <c r="HLN1" s="570"/>
      <c r="HLO1" s="570"/>
      <c r="HLP1" s="570"/>
      <c r="HLQ1" s="570"/>
      <c r="HLR1" s="570"/>
      <c r="HLS1" s="570"/>
      <c r="HLT1" s="570"/>
      <c r="HLU1" s="570"/>
      <c r="HLV1" s="570"/>
      <c r="HLW1" s="570"/>
      <c r="HLX1" s="570"/>
      <c r="HLY1" s="570"/>
      <c r="HLZ1" s="570"/>
      <c r="HMA1" s="570"/>
      <c r="HMB1" s="570"/>
      <c r="HMC1" s="569"/>
      <c r="HMD1" s="570"/>
      <c r="HME1" s="570"/>
      <c r="HMF1" s="570"/>
      <c r="HMG1" s="570"/>
      <c r="HMH1" s="570"/>
      <c r="HMI1" s="570"/>
      <c r="HMJ1" s="570"/>
      <c r="HMK1" s="570"/>
      <c r="HML1" s="570"/>
      <c r="HMM1" s="570"/>
      <c r="HMN1" s="570"/>
      <c r="HMO1" s="570"/>
      <c r="HMP1" s="570"/>
      <c r="HMQ1" s="570"/>
      <c r="HMR1" s="570"/>
      <c r="HMS1" s="570"/>
      <c r="HMT1" s="570"/>
      <c r="HMU1" s="570"/>
      <c r="HMV1" s="570"/>
      <c r="HMW1" s="570"/>
      <c r="HMX1" s="570"/>
      <c r="HMY1" s="570"/>
      <c r="HMZ1" s="570"/>
      <c r="HNA1" s="570"/>
      <c r="HNB1" s="569"/>
      <c r="HNC1" s="570"/>
      <c r="HND1" s="570"/>
      <c r="HNE1" s="570"/>
      <c r="HNF1" s="570"/>
      <c r="HNG1" s="570"/>
      <c r="HNH1" s="570"/>
      <c r="HNI1" s="570"/>
      <c r="HNJ1" s="570"/>
      <c r="HNK1" s="570"/>
      <c r="HNL1" s="570"/>
      <c r="HNM1" s="570"/>
      <c r="HNN1" s="570"/>
      <c r="HNO1" s="570"/>
      <c r="HNP1" s="570"/>
      <c r="HNQ1" s="570"/>
      <c r="HNR1" s="570"/>
      <c r="HNS1" s="570"/>
      <c r="HNT1" s="570"/>
      <c r="HNU1" s="570"/>
      <c r="HNV1" s="570"/>
      <c r="HNW1" s="570"/>
      <c r="HNX1" s="570"/>
      <c r="HNY1" s="570"/>
      <c r="HNZ1" s="570"/>
      <c r="HOA1" s="569"/>
      <c r="HOB1" s="570"/>
      <c r="HOC1" s="570"/>
      <c r="HOD1" s="570"/>
      <c r="HOE1" s="570"/>
      <c r="HOF1" s="570"/>
      <c r="HOG1" s="570"/>
      <c r="HOH1" s="570"/>
      <c r="HOI1" s="570"/>
      <c r="HOJ1" s="570"/>
      <c r="HOK1" s="570"/>
      <c r="HOL1" s="570"/>
      <c r="HOM1" s="570"/>
      <c r="HON1" s="570"/>
      <c r="HOO1" s="570"/>
      <c r="HOP1" s="570"/>
      <c r="HOQ1" s="570"/>
      <c r="HOR1" s="570"/>
      <c r="HOS1" s="570"/>
      <c r="HOT1" s="570"/>
      <c r="HOU1" s="570"/>
      <c r="HOV1" s="570"/>
      <c r="HOW1" s="570"/>
      <c r="HOX1" s="570"/>
      <c r="HOY1" s="570"/>
      <c r="HOZ1" s="569"/>
      <c r="HPA1" s="570"/>
      <c r="HPB1" s="570"/>
      <c r="HPC1" s="570"/>
      <c r="HPD1" s="570"/>
      <c r="HPE1" s="570"/>
      <c r="HPF1" s="570"/>
      <c r="HPG1" s="570"/>
      <c r="HPH1" s="570"/>
      <c r="HPI1" s="570"/>
      <c r="HPJ1" s="570"/>
      <c r="HPK1" s="570"/>
      <c r="HPL1" s="570"/>
      <c r="HPM1" s="570"/>
      <c r="HPN1" s="570"/>
      <c r="HPO1" s="570"/>
      <c r="HPP1" s="570"/>
      <c r="HPQ1" s="570"/>
      <c r="HPR1" s="570"/>
      <c r="HPS1" s="570"/>
      <c r="HPT1" s="570"/>
      <c r="HPU1" s="570"/>
      <c r="HPV1" s="570"/>
      <c r="HPW1" s="570"/>
      <c r="HPX1" s="570"/>
      <c r="HPY1" s="569"/>
      <c r="HPZ1" s="570"/>
      <c r="HQA1" s="570"/>
      <c r="HQB1" s="570"/>
      <c r="HQC1" s="570"/>
      <c r="HQD1" s="570"/>
      <c r="HQE1" s="570"/>
      <c r="HQF1" s="570"/>
      <c r="HQG1" s="570"/>
      <c r="HQH1" s="570"/>
      <c r="HQI1" s="570"/>
      <c r="HQJ1" s="570"/>
      <c r="HQK1" s="570"/>
      <c r="HQL1" s="570"/>
      <c r="HQM1" s="570"/>
      <c r="HQN1" s="570"/>
      <c r="HQO1" s="570"/>
      <c r="HQP1" s="570"/>
      <c r="HQQ1" s="570"/>
      <c r="HQR1" s="570"/>
      <c r="HQS1" s="570"/>
      <c r="HQT1" s="570"/>
      <c r="HQU1" s="570"/>
      <c r="HQV1" s="570"/>
      <c r="HQW1" s="570"/>
      <c r="HQX1" s="569"/>
      <c r="HQY1" s="570"/>
      <c r="HQZ1" s="570"/>
      <c r="HRA1" s="570"/>
      <c r="HRB1" s="570"/>
      <c r="HRC1" s="570"/>
      <c r="HRD1" s="570"/>
      <c r="HRE1" s="570"/>
      <c r="HRF1" s="570"/>
      <c r="HRG1" s="570"/>
      <c r="HRH1" s="570"/>
      <c r="HRI1" s="570"/>
      <c r="HRJ1" s="570"/>
      <c r="HRK1" s="570"/>
      <c r="HRL1" s="570"/>
      <c r="HRM1" s="570"/>
      <c r="HRN1" s="570"/>
      <c r="HRO1" s="570"/>
      <c r="HRP1" s="570"/>
      <c r="HRQ1" s="570"/>
      <c r="HRR1" s="570"/>
      <c r="HRS1" s="570"/>
      <c r="HRT1" s="570"/>
      <c r="HRU1" s="570"/>
      <c r="HRV1" s="570"/>
      <c r="HRW1" s="569"/>
      <c r="HRX1" s="570"/>
      <c r="HRY1" s="570"/>
      <c r="HRZ1" s="570"/>
      <c r="HSA1" s="570"/>
      <c r="HSB1" s="570"/>
      <c r="HSC1" s="570"/>
      <c r="HSD1" s="570"/>
      <c r="HSE1" s="570"/>
      <c r="HSF1" s="570"/>
      <c r="HSG1" s="570"/>
      <c r="HSH1" s="570"/>
      <c r="HSI1" s="570"/>
      <c r="HSJ1" s="570"/>
      <c r="HSK1" s="570"/>
      <c r="HSL1" s="570"/>
      <c r="HSM1" s="570"/>
      <c r="HSN1" s="570"/>
      <c r="HSO1" s="570"/>
      <c r="HSP1" s="570"/>
      <c r="HSQ1" s="570"/>
      <c r="HSR1" s="570"/>
      <c r="HSS1" s="570"/>
      <c r="HST1" s="570"/>
      <c r="HSU1" s="570"/>
      <c r="HSV1" s="569"/>
      <c r="HSW1" s="570"/>
      <c r="HSX1" s="570"/>
      <c r="HSY1" s="570"/>
      <c r="HSZ1" s="570"/>
      <c r="HTA1" s="570"/>
      <c r="HTB1" s="570"/>
      <c r="HTC1" s="570"/>
      <c r="HTD1" s="570"/>
      <c r="HTE1" s="570"/>
      <c r="HTF1" s="570"/>
      <c r="HTG1" s="570"/>
      <c r="HTH1" s="570"/>
      <c r="HTI1" s="570"/>
      <c r="HTJ1" s="570"/>
      <c r="HTK1" s="570"/>
      <c r="HTL1" s="570"/>
      <c r="HTM1" s="570"/>
      <c r="HTN1" s="570"/>
      <c r="HTO1" s="570"/>
      <c r="HTP1" s="570"/>
      <c r="HTQ1" s="570"/>
      <c r="HTR1" s="570"/>
      <c r="HTS1" s="570"/>
      <c r="HTT1" s="570"/>
      <c r="HTU1" s="569"/>
      <c r="HTV1" s="570"/>
      <c r="HTW1" s="570"/>
      <c r="HTX1" s="570"/>
      <c r="HTY1" s="570"/>
      <c r="HTZ1" s="570"/>
      <c r="HUA1" s="570"/>
      <c r="HUB1" s="570"/>
      <c r="HUC1" s="570"/>
      <c r="HUD1" s="570"/>
      <c r="HUE1" s="570"/>
      <c r="HUF1" s="570"/>
      <c r="HUG1" s="570"/>
      <c r="HUH1" s="570"/>
      <c r="HUI1" s="570"/>
      <c r="HUJ1" s="570"/>
      <c r="HUK1" s="570"/>
      <c r="HUL1" s="570"/>
      <c r="HUM1" s="570"/>
      <c r="HUN1" s="570"/>
      <c r="HUO1" s="570"/>
      <c r="HUP1" s="570"/>
      <c r="HUQ1" s="570"/>
      <c r="HUR1" s="570"/>
      <c r="HUS1" s="570"/>
      <c r="HUT1" s="569"/>
      <c r="HUU1" s="570"/>
      <c r="HUV1" s="570"/>
      <c r="HUW1" s="570"/>
      <c r="HUX1" s="570"/>
      <c r="HUY1" s="570"/>
      <c r="HUZ1" s="570"/>
      <c r="HVA1" s="570"/>
      <c r="HVB1" s="570"/>
      <c r="HVC1" s="570"/>
      <c r="HVD1" s="570"/>
      <c r="HVE1" s="570"/>
      <c r="HVF1" s="570"/>
      <c r="HVG1" s="570"/>
      <c r="HVH1" s="570"/>
      <c r="HVI1" s="570"/>
      <c r="HVJ1" s="570"/>
      <c r="HVK1" s="570"/>
      <c r="HVL1" s="570"/>
      <c r="HVM1" s="570"/>
      <c r="HVN1" s="570"/>
      <c r="HVO1" s="570"/>
      <c r="HVP1" s="570"/>
      <c r="HVQ1" s="570"/>
      <c r="HVR1" s="570"/>
      <c r="HVS1" s="569"/>
      <c r="HVT1" s="570"/>
      <c r="HVU1" s="570"/>
      <c r="HVV1" s="570"/>
      <c r="HVW1" s="570"/>
      <c r="HVX1" s="570"/>
      <c r="HVY1" s="570"/>
      <c r="HVZ1" s="570"/>
      <c r="HWA1" s="570"/>
      <c r="HWB1" s="570"/>
      <c r="HWC1" s="570"/>
      <c r="HWD1" s="570"/>
      <c r="HWE1" s="570"/>
      <c r="HWF1" s="570"/>
      <c r="HWG1" s="570"/>
      <c r="HWH1" s="570"/>
      <c r="HWI1" s="570"/>
      <c r="HWJ1" s="570"/>
      <c r="HWK1" s="570"/>
      <c r="HWL1" s="570"/>
      <c r="HWM1" s="570"/>
      <c r="HWN1" s="570"/>
      <c r="HWO1" s="570"/>
      <c r="HWP1" s="570"/>
      <c r="HWQ1" s="570"/>
      <c r="HWR1" s="569"/>
      <c r="HWS1" s="570"/>
      <c r="HWT1" s="570"/>
      <c r="HWU1" s="570"/>
      <c r="HWV1" s="570"/>
      <c r="HWW1" s="570"/>
      <c r="HWX1" s="570"/>
      <c r="HWY1" s="570"/>
      <c r="HWZ1" s="570"/>
      <c r="HXA1" s="570"/>
      <c r="HXB1" s="570"/>
      <c r="HXC1" s="570"/>
      <c r="HXD1" s="570"/>
      <c r="HXE1" s="570"/>
      <c r="HXF1" s="570"/>
      <c r="HXG1" s="570"/>
      <c r="HXH1" s="570"/>
      <c r="HXI1" s="570"/>
      <c r="HXJ1" s="570"/>
      <c r="HXK1" s="570"/>
      <c r="HXL1" s="570"/>
      <c r="HXM1" s="570"/>
      <c r="HXN1" s="570"/>
      <c r="HXO1" s="570"/>
      <c r="HXP1" s="570"/>
      <c r="HXQ1" s="569"/>
      <c r="HXR1" s="570"/>
      <c r="HXS1" s="570"/>
      <c r="HXT1" s="570"/>
      <c r="HXU1" s="570"/>
      <c r="HXV1" s="570"/>
      <c r="HXW1" s="570"/>
      <c r="HXX1" s="570"/>
      <c r="HXY1" s="570"/>
      <c r="HXZ1" s="570"/>
      <c r="HYA1" s="570"/>
      <c r="HYB1" s="570"/>
      <c r="HYC1" s="570"/>
      <c r="HYD1" s="570"/>
      <c r="HYE1" s="570"/>
      <c r="HYF1" s="570"/>
      <c r="HYG1" s="570"/>
      <c r="HYH1" s="570"/>
      <c r="HYI1" s="570"/>
      <c r="HYJ1" s="570"/>
      <c r="HYK1" s="570"/>
      <c r="HYL1" s="570"/>
      <c r="HYM1" s="570"/>
      <c r="HYN1" s="570"/>
      <c r="HYO1" s="570"/>
      <c r="HYP1" s="569"/>
      <c r="HYQ1" s="570"/>
      <c r="HYR1" s="570"/>
      <c r="HYS1" s="570"/>
      <c r="HYT1" s="570"/>
      <c r="HYU1" s="570"/>
      <c r="HYV1" s="570"/>
      <c r="HYW1" s="570"/>
      <c r="HYX1" s="570"/>
      <c r="HYY1" s="570"/>
      <c r="HYZ1" s="570"/>
      <c r="HZA1" s="570"/>
      <c r="HZB1" s="570"/>
      <c r="HZC1" s="570"/>
      <c r="HZD1" s="570"/>
      <c r="HZE1" s="570"/>
      <c r="HZF1" s="570"/>
      <c r="HZG1" s="570"/>
      <c r="HZH1" s="570"/>
      <c r="HZI1" s="570"/>
      <c r="HZJ1" s="570"/>
      <c r="HZK1" s="570"/>
      <c r="HZL1" s="570"/>
      <c r="HZM1" s="570"/>
      <c r="HZN1" s="570"/>
      <c r="HZO1" s="569"/>
      <c r="HZP1" s="570"/>
      <c r="HZQ1" s="570"/>
      <c r="HZR1" s="570"/>
      <c r="HZS1" s="570"/>
      <c r="HZT1" s="570"/>
      <c r="HZU1" s="570"/>
      <c r="HZV1" s="570"/>
      <c r="HZW1" s="570"/>
      <c r="HZX1" s="570"/>
      <c r="HZY1" s="570"/>
      <c r="HZZ1" s="570"/>
      <c r="IAA1" s="570"/>
      <c r="IAB1" s="570"/>
      <c r="IAC1" s="570"/>
      <c r="IAD1" s="570"/>
      <c r="IAE1" s="570"/>
      <c r="IAF1" s="570"/>
      <c r="IAG1" s="570"/>
      <c r="IAH1" s="570"/>
      <c r="IAI1" s="570"/>
      <c r="IAJ1" s="570"/>
      <c r="IAK1" s="570"/>
      <c r="IAL1" s="570"/>
      <c r="IAM1" s="570"/>
      <c r="IAN1" s="569"/>
      <c r="IAO1" s="570"/>
      <c r="IAP1" s="570"/>
      <c r="IAQ1" s="570"/>
      <c r="IAR1" s="570"/>
      <c r="IAS1" s="570"/>
      <c r="IAT1" s="570"/>
      <c r="IAU1" s="570"/>
      <c r="IAV1" s="570"/>
      <c r="IAW1" s="570"/>
      <c r="IAX1" s="570"/>
      <c r="IAY1" s="570"/>
      <c r="IAZ1" s="570"/>
      <c r="IBA1" s="570"/>
      <c r="IBB1" s="570"/>
      <c r="IBC1" s="570"/>
      <c r="IBD1" s="570"/>
      <c r="IBE1" s="570"/>
      <c r="IBF1" s="570"/>
      <c r="IBG1" s="570"/>
      <c r="IBH1" s="570"/>
      <c r="IBI1" s="570"/>
      <c r="IBJ1" s="570"/>
      <c r="IBK1" s="570"/>
      <c r="IBL1" s="570"/>
      <c r="IBM1" s="569"/>
      <c r="IBN1" s="570"/>
      <c r="IBO1" s="570"/>
      <c r="IBP1" s="570"/>
      <c r="IBQ1" s="570"/>
      <c r="IBR1" s="570"/>
      <c r="IBS1" s="570"/>
      <c r="IBT1" s="570"/>
      <c r="IBU1" s="570"/>
      <c r="IBV1" s="570"/>
      <c r="IBW1" s="570"/>
      <c r="IBX1" s="570"/>
      <c r="IBY1" s="570"/>
      <c r="IBZ1" s="570"/>
      <c r="ICA1" s="570"/>
      <c r="ICB1" s="570"/>
      <c r="ICC1" s="570"/>
      <c r="ICD1" s="570"/>
      <c r="ICE1" s="570"/>
      <c r="ICF1" s="570"/>
      <c r="ICG1" s="570"/>
      <c r="ICH1" s="570"/>
      <c r="ICI1" s="570"/>
      <c r="ICJ1" s="570"/>
      <c r="ICK1" s="570"/>
      <c r="ICL1" s="569"/>
      <c r="ICM1" s="570"/>
      <c r="ICN1" s="570"/>
      <c r="ICO1" s="570"/>
      <c r="ICP1" s="570"/>
      <c r="ICQ1" s="570"/>
      <c r="ICR1" s="570"/>
      <c r="ICS1" s="570"/>
      <c r="ICT1" s="570"/>
      <c r="ICU1" s="570"/>
      <c r="ICV1" s="570"/>
      <c r="ICW1" s="570"/>
      <c r="ICX1" s="570"/>
      <c r="ICY1" s="570"/>
      <c r="ICZ1" s="570"/>
      <c r="IDA1" s="570"/>
      <c r="IDB1" s="570"/>
      <c r="IDC1" s="570"/>
      <c r="IDD1" s="570"/>
      <c r="IDE1" s="570"/>
      <c r="IDF1" s="570"/>
      <c r="IDG1" s="570"/>
      <c r="IDH1" s="570"/>
      <c r="IDI1" s="570"/>
      <c r="IDJ1" s="570"/>
      <c r="IDK1" s="569"/>
      <c r="IDL1" s="570"/>
      <c r="IDM1" s="570"/>
      <c r="IDN1" s="570"/>
      <c r="IDO1" s="570"/>
      <c r="IDP1" s="570"/>
      <c r="IDQ1" s="570"/>
      <c r="IDR1" s="570"/>
      <c r="IDS1" s="570"/>
      <c r="IDT1" s="570"/>
      <c r="IDU1" s="570"/>
      <c r="IDV1" s="570"/>
      <c r="IDW1" s="570"/>
      <c r="IDX1" s="570"/>
      <c r="IDY1" s="570"/>
      <c r="IDZ1" s="570"/>
      <c r="IEA1" s="570"/>
      <c r="IEB1" s="570"/>
      <c r="IEC1" s="570"/>
      <c r="IED1" s="570"/>
      <c r="IEE1" s="570"/>
      <c r="IEF1" s="570"/>
      <c r="IEG1" s="570"/>
      <c r="IEH1" s="570"/>
      <c r="IEI1" s="570"/>
      <c r="IEJ1" s="569"/>
      <c r="IEK1" s="570"/>
      <c r="IEL1" s="570"/>
      <c r="IEM1" s="570"/>
      <c r="IEN1" s="570"/>
      <c r="IEO1" s="570"/>
      <c r="IEP1" s="570"/>
      <c r="IEQ1" s="570"/>
      <c r="IER1" s="570"/>
      <c r="IES1" s="570"/>
      <c r="IET1" s="570"/>
      <c r="IEU1" s="570"/>
      <c r="IEV1" s="570"/>
      <c r="IEW1" s="570"/>
      <c r="IEX1" s="570"/>
      <c r="IEY1" s="570"/>
      <c r="IEZ1" s="570"/>
      <c r="IFA1" s="570"/>
      <c r="IFB1" s="570"/>
      <c r="IFC1" s="570"/>
      <c r="IFD1" s="570"/>
      <c r="IFE1" s="570"/>
      <c r="IFF1" s="570"/>
      <c r="IFG1" s="570"/>
      <c r="IFH1" s="570"/>
      <c r="IFI1" s="569"/>
      <c r="IFJ1" s="570"/>
      <c r="IFK1" s="570"/>
      <c r="IFL1" s="570"/>
      <c r="IFM1" s="570"/>
      <c r="IFN1" s="570"/>
      <c r="IFO1" s="570"/>
      <c r="IFP1" s="570"/>
      <c r="IFQ1" s="570"/>
      <c r="IFR1" s="570"/>
      <c r="IFS1" s="570"/>
      <c r="IFT1" s="570"/>
      <c r="IFU1" s="570"/>
      <c r="IFV1" s="570"/>
      <c r="IFW1" s="570"/>
      <c r="IFX1" s="570"/>
      <c r="IFY1" s="570"/>
      <c r="IFZ1" s="570"/>
      <c r="IGA1" s="570"/>
      <c r="IGB1" s="570"/>
      <c r="IGC1" s="570"/>
      <c r="IGD1" s="570"/>
      <c r="IGE1" s="570"/>
      <c r="IGF1" s="570"/>
      <c r="IGG1" s="570"/>
      <c r="IGH1" s="569"/>
      <c r="IGI1" s="570"/>
      <c r="IGJ1" s="570"/>
      <c r="IGK1" s="570"/>
      <c r="IGL1" s="570"/>
      <c r="IGM1" s="570"/>
      <c r="IGN1" s="570"/>
      <c r="IGO1" s="570"/>
      <c r="IGP1" s="570"/>
      <c r="IGQ1" s="570"/>
      <c r="IGR1" s="570"/>
      <c r="IGS1" s="570"/>
      <c r="IGT1" s="570"/>
      <c r="IGU1" s="570"/>
      <c r="IGV1" s="570"/>
      <c r="IGW1" s="570"/>
      <c r="IGX1" s="570"/>
      <c r="IGY1" s="570"/>
      <c r="IGZ1" s="570"/>
      <c r="IHA1" s="570"/>
      <c r="IHB1" s="570"/>
      <c r="IHC1" s="570"/>
      <c r="IHD1" s="570"/>
      <c r="IHE1" s="570"/>
      <c r="IHF1" s="570"/>
      <c r="IHG1" s="569"/>
      <c r="IHH1" s="570"/>
      <c r="IHI1" s="570"/>
      <c r="IHJ1" s="570"/>
      <c r="IHK1" s="570"/>
      <c r="IHL1" s="570"/>
      <c r="IHM1" s="570"/>
      <c r="IHN1" s="570"/>
      <c r="IHO1" s="570"/>
      <c r="IHP1" s="570"/>
      <c r="IHQ1" s="570"/>
      <c r="IHR1" s="570"/>
      <c r="IHS1" s="570"/>
      <c r="IHT1" s="570"/>
      <c r="IHU1" s="570"/>
      <c r="IHV1" s="570"/>
      <c r="IHW1" s="570"/>
      <c r="IHX1" s="570"/>
      <c r="IHY1" s="570"/>
      <c r="IHZ1" s="570"/>
      <c r="IIA1" s="570"/>
      <c r="IIB1" s="570"/>
      <c r="IIC1" s="570"/>
      <c r="IID1" s="570"/>
      <c r="IIE1" s="570"/>
      <c r="IIF1" s="569"/>
      <c r="IIG1" s="570"/>
      <c r="IIH1" s="570"/>
      <c r="III1" s="570"/>
      <c r="IIJ1" s="570"/>
      <c r="IIK1" s="570"/>
      <c r="IIL1" s="570"/>
      <c r="IIM1" s="570"/>
      <c r="IIN1" s="570"/>
      <c r="IIO1" s="570"/>
      <c r="IIP1" s="570"/>
      <c r="IIQ1" s="570"/>
      <c r="IIR1" s="570"/>
      <c r="IIS1" s="570"/>
      <c r="IIT1" s="570"/>
      <c r="IIU1" s="570"/>
      <c r="IIV1" s="570"/>
      <c r="IIW1" s="570"/>
      <c r="IIX1" s="570"/>
      <c r="IIY1" s="570"/>
      <c r="IIZ1" s="570"/>
      <c r="IJA1" s="570"/>
      <c r="IJB1" s="570"/>
      <c r="IJC1" s="570"/>
      <c r="IJD1" s="570"/>
      <c r="IJE1" s="569"/>
      <c r="IJF1" s="570"/>
      <c r="IJG1" s="570"/>
      <c r="IJH1" s="570"/>
      <c r="IJI1" s="570"/>
      <c r="IJJ1" s="570"/>
      <c r="IJK1" s="570"/>
      <c r="IJL1" s="570"/>
      <c r="IJM1" s="570"/>
      <c r="IJN1" s="570"/>
      <c r="IJO1" s="570"/>
      <c r="IJP1" s="570"/>
      <c r="IJQ1" s="570"/>
      <c r="IJR1" s="570"/>
      <c r="IJS1" s="570"/>
      <c r="IJT1" s="570"/>
      <c r="IJU1" s="570"/>
      <c r="IJV1" s="570"/>
      <c r="IJW1" s="570"/>
      <c r="IJX1" s="570"/>
      <c r="IJY1" s="570"/>
      <c r="IJZ1" s="570"/>
      <c r="IKA1" s="570"/>
      <c r="IKB1" s="570"/>
      <c r="IKC1" s="570"/>
      <c r="IKD1" s="569"/>
      <c r="IKE1" s="570"/>
      <c r="IKF1" s="570"/>
      <c r="IKG1" s="570"/>
      <c r="IKH1" s="570"/>
      <c r="IKI1" s="570"/>
      <c r="IKJ1" s="570"/>
      <c r="IKK1" s="570"/>
      <c r="IKL1" s="570"/>
      <c r="IKM1" s="570"/>
      <c r="IKN1" s="570"/>
      <c r="IKO1" s="570"/>
      <c r="IKP1" s="570"/>
      <c r="IKQ1" s="570"/>
      <c r="IKR1" s="570"/>
      <c r="IKS1" s="570"/>
      <c r="IKT1" s="570"/>
      <c r="IKU1" s="570"/>
      <c r="IKV1" s="570"/>
      <c r="IKW1" s="570"/>
      <c r="IKX1" s="570"/>
      <c r="IKY1" s="570"/>
      <c r="IKZ1" s="570"/>
      <c r="ILA1" s="570"/>
      <c r="ILB1" s="570"/>
      <c r="ILC1" s="569"/>
      <c r="ILD1" s="570"/>
      <c r="ILE1" s="570"/>
      <c r="ILF1" s="570"/>
      <c r="ILG1" s="570"/>
      <c r="ILH1" s="570"/>
      <c r="ILI1" s="570"/>
      <c r="ILJ1" s="570"/>
      <c r="ILK1" s="570"/>
      <c r="ILL1" s="570"/>
      <c r="ILM1" s="570"/>
      <c r="ILN1" s="570"/>
      <c r="ILO1" s="570"/>
      <c r="ILP1" s="570"/>
      <c r="ILQ1" s="570"/>
      <c r="ILR1" s="570"/>
      <c r="ILS1" s="570"/>
      <c r="ILT1" s="570"/>
      <c r="ILU1" s="570"/>
      <c r="ILV1" s="570"/>
      <c r="ILW1" s="570"/>
      <c r="ILX1" s="570"/>
      <c r="ILY1" s="570"/>
      <c r="ILZ1" s="570"/>
      <c r="IMA1" s="570"/>
      <c r="IMB1" s="569"/>
      <c r="IMC1" s="570"/>
      <c r="IMD1" s="570"/>
      <c r="IME1" s="570"/>
      <c r="IMF1" s="570"/>
      <c r="IMG1" s="570"/>
      <c r="IMH1" s="570"/>
      <c r="IMI1" s="570"/>
      <c r="IMJ1" s="570"/>
      <c r="IMK1" s="570"/>
      <c r="IML1" s="570"/>
      <c r="IMM1" s="570"/>
      <c r="IMN1" s="570"/>
      <c r="IMO1" s="570"/>
      <c r="IMP1" s="570"/>
      <c r="IMQ1" s="570"/>
      <c r="IMR1" s="570"/>
      <c r="IMS1" s="570"/>
      <c r="IMT1" s="570"/>
      <c r="IMU1" s="570"/>
      <c r="IMV1" s="570"/>
      <c r="IMW1" s="570"/>
      <c r="IMX1" s="570"/>
      <c r="IMY1" s="570"/>
      <c r="IMZ1" s="570"/>
      <c r="INA1" s="569"/>
      <c r="INB1" s="570"/>
      <c r="INC1" s="570"/>
      <c r="IND1" s="570"/>
      <c r="INE1" s="570"/>
      <c r="INF1" s="570"/>
      <c r="ING1" s="570"/>
      <c r="INH1" s="570"/>
      <c r="INI1" s="570"/>
      <c r="INJ1" s="570"/>
      <c r="INK1" s="570"/>
      <c r="INL1" s="570"/>
      <c r="INM1" s="570"/>
      <c r="INN1" s="570"/>
      <c r="INO1" s="570"/>
      <c r="INP1" s="570"/>
      <c r="INQ1" s="570"/>
      <c r="INR1" s="570"/>
      <c r="INS1" s="570"/>
      <c r="INT1" s="570"/>
      <c r="INU1" s="570"/>
      <c r="INV1" s="570"/>
      <c r="INW1" s="570"/>
      <c r="INX1" s="570"/>
      <c r="INY1" s="570"/>
      <c r="INZ1" s="569"/>
      <c r="IOA1" s="570"/>
      <c r="IOB1" s="570"/>
      <c r="IOC1" s="570"/>
      <c r="IOD1" s="570"/>
      <c r="IOE1" s="570"/>
      <c r="IOF1" s="570"/>
      <c r="IOG1" s="570"/>
      <c r="IOH1" s="570"/>
      <c r="IOI1" s="570"/>
      <c r="IOJ1" s="570"/>
      <c r="IOK1" s="570"/>
      <c r="IOL1" s="570"/>
      <c r="IOM1" s="570"/>
      <c r="ION1" s="570"/>
      <c r="IOO1" s="570"/>
      <c r="IOP1" s="570"/>
      <c r="IOQ1" s="570"/>
      <c r="IOR1" s="570"/>
      <c r="IOS1" s="570"/>
      <c r="IOT1" s="570"/>
      <c r="IOU1" s="570"/>
      <c r="IOV1" s="570"/>
      <c r="IOW1" s="570"/>
      <c r="IOX1" s="570"/>
      <c r="IOY1" s="569"/>
      <c r="IOZ1" s="570"/>
      <c r="IPA1" s="570"/>
      <c r="IPB1" s="570"/>
      <c r="IPC1" s="570"/>
      <c r="IPD1" s="570"/>
      <c r="IPE1" s="570"/>
      <c r="IPF1" s="570"/>
      <c r="IPG1" s="570"/>
      <c r="IPH1" s="570"/>
      <c r="IPI1" s="570"/>
      <c r="IPJ1" s="570"/>
      <c r="IPK1" s="570"/>
      <c r="IPL1" s="570"/>
      <c r="IPM1" s="570"/>
      <c r="IPN1" s="570"/>
      <c r="IPO1" s="570"/>
      <c r="IPP1" s="570"/>
      <c r="IPQ1" s="570"/>
      <c r="IPR1" s="570"/>
      <c r="IPS1" s="570"/>
      <c r="IPT1" s="570"/>
      <c r="IPU1" s="570"/>
      <c r="IPV1" s="570"/>
      <c r="IPW1" s="570"/>
      <c r="IPX1" s="569"/>
      <c r="IPY1" s="570"/>
      <c r="IPZ1" s="570"/>
      <c r="IQA1" s="570"/>
      <c r="IQB1" s="570"/>
      <c r="IQC1" s="570"/>
      <c r="IQD1" s="570"/>
      <c r="IQE1" s="570"/>
      <c r="IQF1" s="570"/>
      <c r="IQG1" s="570"/>
      <c r="IQH1" s="570"/>
      <c r="IQI1" s="570"/>
      <c r="IQJ1" s="570"/>
      <c r="IQK1" s="570"/>
      <c r="IQL1" s="570"/>
      <c r="IQM1" s="570"/>
      <c r="IQN1" s="570"/>
      <c r="IQO1" s="570"/>
      <c r="IQP1" s="570"/>
      <c r="IQQ1" s="570"/>
      <c r="IQR1" s="570"/>
      <c r="IQS1" s="570"/>
      <c r="IQT1" s="570"/>
      <c r="IQU1" s="570"/>
      <c r="IQV1" s="570"/>
      <c r="IQW1" s="569"/>
      <c r="IQX1" s="570"/>
      <c r="IQY1" s="570"/>
      <c r="IQZ1" s="570"/>
      <c r="IRA1" s="570"/>
      <c r="IRB1" s="570"/>
      <c r="IRC1" s="570"/>
      <c r="IRD1" s="570"/>
      <c r="IRE1" s="570"/>
      <c r="IRF1" s="570"/>
      <c r="IRG1" s="570"/>
      <c r="IRH1" s="570"/>
      <c r="IRI1" s="570"/>
      <c r="IRJ1" s="570"/>
      <c r="IRK1" s="570"/>
      <c r="IRL1" s="570"/>
      <c r="IRM1" s="570"/>
      <c r="IRN1" s="570"/>
      <c r="IRO1" s="570"/>
      <c r="IRP1" s="570"/>
      <c r="IRQ1" s="570"/>
      <c r="IRR1" s="570"/>
      <c r="IRS1" s="570"/>
      <c r="IRT1" s="570"/>
      <c r="IRU1" s="570"/>
      <c r="IRV1" s="569"/>
      <c r="IRW1" s="570"/>
      <c r="IRX1" s="570"/>
      <c r="IRY1" s="570"/>
      <c r="IRZ1" s="570"/>
      <c r="ISA1" s="570"/>
      <c r="ISB1" s="570"/>
      <c r="ISC1" s="570"/>
      <c r="ISD1" s="570"/>
      <c r="ISE1" s="570"/>
      <c r="ISF1" s="570"/>
      <c r="ISG1" s="570"/>
      <c r="ISH1" s="570"/>
      <c r="ISI1" s="570"/>
      <c r="ISJ1" s="570"/>
      <c r="ISK1" s="570"/>
      <c r="ISL1" s="570"/>
      <c r="ISM1" s="570"/>
      <c r="ISN1" s="570"/>
      <c r="ISO1" s="570"/>
      <c r="ISP1" s="570"/>
      <c r="ISQ1" s="570"/>
      <c r="ISR1" s="570"/>
      <c r="ISS1" s="570"/>
      <c r="IST1" s="570"/>
      <c r="ISU1" s="569"/>
      <c r="ISV1" s="570"/>
      <c r="ISW1" s="570"/>
      <c r="ISX1" s="570"/>
      <c r="ISY1" s="570"/>
      <c r="ISZ1" s="570"/>
      <c r="ITA1" s="570"/>
      <c r="ITB1" s="570"/>
      <c r="ITC1" s="570"/>
      <c r="ITD1" s="570"/>
      <c r="ITE1" s="570"/>
      <c r="ITF1" s="570"/>
      <c r="ITG1" s="570"/>
      <c r="ITH1" s="570"/>
      <c r="ITI1" s="570"/>
      <c r="ITJ1" s="570"/>
      <c r="ITK1" s="570"/>
      <c r="ITL1" s="570"/>
      <c r="ITM1" s="570"/>
      <c r="ITN1" s="570"/>
      <c r="ITO1" s="570"/>
      <c r="ITP1" s="570"/>
      <c r="ITQ1" s="570"/>
      <c r="ITR1" s="570"/>
      <c r="ITS1" s="570"/>
      <c r="ITT1" s="569"/>
      <c r="ITU1" s="570"/>
      <c r="ITV1" s="570"/>
      <c r="ITW1" s="570"/>
      <c r="ITX1" s="570"/>
      <c r="ITY1" s="570"/>
      <c r="ITZ1" s="570"/>
      <c r="IUA1" s="570"/>
      <c r="IUB1" s="570"/>
      <c r="IUC1" s="570"/>
      <c r="IUD1" s="570"/>
      <c r="IUE1" s="570"/>
      <c r="IUF1" s="570"/>
      <c r="IUG1" s="570"/>
      <c r="IUH1" s="570"/>
      <c r="IUI1" s="570"/>
      <c r="IUJ1" s="570"/>
      <c r="IUK1" s="570"/>
      <c r="IUL1" s="570"/>
      <c r="IUM1" s="570"/>
      <c r="IUN1" s="570"/>
      <c r="IUO1" s="570"/>
      <c r="IUP1" s="570"/>
      <c r="IUQ1" s="570"/>
      <c r="IUR1" s="570"/>
      <c r="IUS1" s="569"/>
      <c r="IUT1" s="570"/>
      <c r="IUU1" s="570"/>
      <c r="IUV1" s="570"/>
      <c r="IUW1" s="570"/>
      <c r="IUX1" s="570"/>
      <c r="IUY1" s="570"/>
      <c r="IUZ1" s="570"/>
      <c r="IVA1" s="570"/>
      <c r="IVB1" s="570"/>
      <c r="IVC1" s="570"/>
      <c r="IVD1" s="570"/>
      <c r="IVE1" s="570"/>
      <c r="IVF1" s="570"/>
      <c r="IVG1" s="570"/>
      <c r="IVH1" s="570"/>
      <c r="IVI1" s="570"/>
      <c r="IVJ1" s="570"/>
      <c r="IVK1" s="570"/>
      <c r="IVL1" s="570"/>
      <c r="IVM1" s="570"/>
      <c r="IVN1" s="570"/>
      <c r="IVO1" s="570"/>
      <c r="IVP1" s="570"/>
      <c r="IVQ1" s="570"/>
      <c r="IVR1" s="569"/>
      <c r="IVS1" s="570"/>
      <c r="IVT1" s="570"/>
      <c r="IVU1" s="570"/>
      <c r="IVV1" s="570"/>
      <c r="IVW1" s="570"/>
      <c r="IVX1" s="570"/>
      <c r="IVY1" s="570"/>
      <c r="IVZ1" s="570"/>
      <c r="IWA1" s="570"/>
      <c r="IWB1" s="570"/>
      <c r="IWC1" s="570"/>
      <c r="IWD1" s="570"/>
      <c r="IWE1" s="570"/>
      <c r="IWF1" s="570"/>
      <c r="IWG1" s="570"/>
      <c r="IWH1" s="570"/>
      <c r="IWI1" s="570"/>
      <c r="IWJ1" s="570"/>
      <c r="IWK1" s="570"/>
      <c r="IWL1" s="570"/>
      <c r="IWM1" s="570"/>
      <c r="IWN1" s="570"/>
      <c r="IWO1" s="570"/>
      <c r="IWP1" s="570"/>
      <c r="IWQ1" s="569"/>
      <c r="IWR1" s="570"/>
      <c r="IWS1" s="570"/>
      <c r="IWT1" s="570"/>
      <c r="IWU1" s="570"/>
      <c r="IWV1" s="570"/>
      <c r="IWW1" s="570"/>
      <c r="IWX1" s="570"/>
      <c r="IWY1" s="570"/>
      <c r="IWZ1" s="570"/>
      <c r="IXA1" s="570"/>
      <c r="IXB1" s="570"/>
      <c r="IXC1" s="570"/>
      <c r="IXD1" s="570"/>
      <c r="IXE1" s="570"/>
      <c r="IXF1" s="570"/>
      <c r="IXG1" s="570"/>
      <c r="IXH1" s="570"/>
      <c r="IXI1" s="570"/>
      <c r="IXJ1" s="570"/>
      <c r="IXK1" s="570"/>
      <c r="IXL1" s="570"/>
      <c r="IXM1" s="570"/>
      <c r="IXN1" s="570"/>
      <c r="IXO1" s="570"/>
      <c r="IXP1" s="569"/>
      <c r="IXQ1" s="570"/>
      <c r="IXR1" s="570"/>
      <c r="IXS1" s="570"/>
      <c r="IXT1" s="570"/>
      <c r="IXU1" s="570"/>
      <c r="IXV1" s="570"/>
      <c r="IXW1" s="570"/>
      <c r="IXX1" s="570"/>
      <c r="IXY1" s="570"/>
      <c r="IXZ1" s="570"/>
      <c r="IYA1" s="570"/>
      <c r="IYB1" s="570"/>
      <c r="IYC1" s="570"/>
      <c r="IYD1" s="570"/>
      <c r="IYE1" s="570"/>
      <c r="IYF1" s="570"/>
      <c r="IYG1" s="570"/>
      <c r="IYH1" s="570"/>
      <c r="IYI1" s="570"/>
      <c r="IYJ1" s="570"/>
      <c r="IYK1" s="570"/>
      <c r="IYL1" s="570"/>
      <c r="IYM1" s="570"/>
      <c r="IYN1" s="570"/>
      <c r="IYO1" s="569"/>
      <c r="IYP1" s="570"/>
      <c r="IYQ1" s="570"/>
      <c r="IYR1" s="570"/>
      <c r="IYS1" s="570"/>
      <c r="IYT1" s="570"/>
      <c r="IYU1" s="570"/>
      <c r="IYV1" s="570"/>
      <c r="IYW1" s="570"/>
      <c r="IYX1" s="570"/>
      <c r="IYY1" s="570"/>
      <c r="IYZ1" s="570"/>
      <c r="IZA1" s="570"/>
      <c r="IZB1" s="570"/>
      <c r="IZC1" s="570"/>
      <c r="IZD1" s="570"/>
      <c r="IZE1" s="570"/>
      <c r="IZF1" s="570"/>
      <c r="IZG1" s="570"/>
      <c r="IZH1" s="570"/>
      <c r="IZI1" s="570"/>
      <c r="IZJ1" s="570"/>
      <c r="IZK1" s="570"/>
      <c r="IZL1" s="570"/>
      <c r="IZM1" s="570"/>
      <c r="IZN1" s="569"/>
      <c r="IZO1" s="570"/>
      <c r="IZP1" s="570"/>
      <c r="IZQ1" s="570"/>
      <c r="IZR1" s="570"/>
      <c r="IZS1" s="570"/>
      <c r="IZT1" s="570"/>
      <c r="IZU1" s="570"/>
      <c r="IZV1" s="570"/>
      <c r="IZW1" s="570"/>
      <c r="IZX1" s="570"/>
      <c r="IZY1" s="570"/>
      <c r="IZZ1" s="570"/>
      <c r="JAA1" s="570"/>
      <c r="JAB1" s="570"/>
      <c r="JAC1" s="570"/>
      <c r="JAD1" s="570"/>
      <c r="JAE1" s="570"/>
      <c r="JAF1" s="570"/>
      <c r="JAG1" s="570"/>
      <c r="JAH1" s="570"/>
      <c r="JAI1" s="570"/>
      <c r="JAJ1" s="570"/>
      <c r="JAK1" s="570"/>
      <c r="JAL1" s="570"/>
      <c r="JAM1" s="569"/>
      <c r="JAN1" s="570"/>
      <c r="JAO1" s="570"/>
      <c r="JAP1" s="570"/>
      <c r="JAQ1" s="570"/>
      <c r="JAR1" s="570"/>
      <c r="JAS1" s="570"/>
      <c r="JAT1" s="570"/>
      <c r="JAU1" s="570"/>
      <c r="JAV1" s="570"/>
      <c r="JAW1" s="570"/>
      <c r="JAX1" s="570"/>
      <c r="JAY1" s="570"/>
      <c r="JAZ1" s="570"/>
      <c r="JBA1" s="570"/>
      <c r="JBB1" s="570"/>
      <c r="JBC1" s="570"/>
      <c r="JBD1" s="570"/>
      <c r="JBE1" s="570"/>
      <c r="JBF1" s="570"/>
      <c r="JBG1" s="570"/>
      <c r="JBH1" s="570"/>
      <c r="JBI1" s="570"/>
      <c r="JBJ1" s="570"/>
      <c r="JBK1" s="570"/>
      <c r="JBL1" s="569"/>
      <c r="JBM1" s="570"/>
      <c r="JBN1" s="570"/>
      <c r="JBO1" s="570"/>
      <c r="JBP1" s="570"/>
      <c r="JBQ1" s="570"/>
      <c r="JBR1" s="570"/>
      <c r="JBS1" s="570"/>
      <c r="JBT1" s="570"/>
      <c r="JBU1" s="570"/>
      <c r="JBV1" s="570"/>
      <c r="JBW1" s="570"/>
      <c r="JBX1" s="570"/>
      <c r="JBY1" s="570"/>
      <c r="JBZ1" s="570"/>
      <c r="JCA1" s="570"/>
      <c r="JCB1" s="570"/>
      <c r="JCC1" s="570"/>
      <c r="JCD1" s="570"/>
      <c r="JCE1" s="570"/>
      <c r="JCF1" s="570"/>
      <c r="JCG1" s="570"/>
      <c r="JCH1" s="570"/>
      <c r="JCI1" s="570"/>
      <c r="JCJ1" s="570"/>
      <c r="JCK1" s="569"/>
      <c r="JCL1" s="570"/>
      <c r="JCM1" s="570"/>
      <c r="JCN1" s="570"/>
      <c r="JCO1" s="570"/>
      <c r="JCP1" s="570"/>
      <c r="JCQ1" s="570"/>
      <c r="JCR1" s="570"/>
      <c r="JCS1" s="570"/>
      <c r="JCT1" s="570"/>
      <c r="JCU1" s="570"/>
      <c r="JCV1" s="570"/>
      <c r="JCW1" s="570"/>
      <c r="JCX1" s="570"/>
      <c r="JCY1" s="570"/>
      <c r="JCZ1" s="570"/>
      <c r="JDA1" s="570"/>
      <c r="JDB1" s="570"/>
      <c r="JDC1" s="570"/>
      <c r="JDD1" s="570"/>
      <c r="JDE1" s="570"/>
      <c r="JDF1" s="570"/>
      <c r="JDG1" s="570"/>
      <c r="JDH1" s="570"/>
      <c r="JDI1" s="570"/>
      <c r="JDJ1" s="569"/>
      <c r="JDK1" s="570"/>
      <c r="JDL1" s="570"/>
      <c r="JDM1" s="570"/>
      <c r="JDN1" s="570"/>
      <c r="JDO1" s="570"/>
      <c r="JDP1" s="570"/>
      <c r="JDQ1" s="570"/>
      <c r="JDR1" s="570"/>
      <c r="JDS1" s="570"/>
      <c r="JDT1" s="570"/>
      <c r="JDU1" s="570"/>
      <c r="JDV1" s="570"/>
      <c r="JDW1" s="570"/>
      <c r="JDX1" s="570"/>
      <c r="JDY1" s="570"/>
      <c r="JDZ1" s="570"/>
      <c r="JEA1" s="570"/>
      <c r="JEB1" s="570"/>
      <c r="JEC1" s="570"/>
      <c r="JED1" s="570"/>
      <c r="JEE1" s="570"/>
      <c r="JEF1" s="570"/>
      <c r="JEG1" s="570"/>
      <c r="JEH1" s="570"/>
      <c r="JEI1" s="569"/>
      <c r="JEJ1" s="570"/>
      <c r="JEK1" s="570"/>
      <c r="JEL1" s="570"/>
      <c r="JEM1" s="570"/>
      <c r="JEN1" s="570"/>
      <c r="JEO1" s="570"/>
      <c r="JEP1" s="570"/>
      <c r="JEQ1" s="570"/>
      <c r="JER1" s="570"/>
      <c r="JES1" s="570"/>
      <c r="JET1" s="570"/>
      <c r="JEU1" s="570"/>
      <c r="JEV1" s="570"/>
      <c r="JEW1" s="570"/>
      <c r="JEX1" s="570"/>
      <c r="JEY1" s="570"/>
      <c r="JEZ1" s="570"/>
      <c r="JFA1" s="570"/>
      <c r="JFB1" s="570"/>
      <c r="JFC1" s="570"/>
      <c r="JFD1" s="570"/>
      <c r="JFE1" s="570"/>
      <c r="JFF1" s="570"/>
      <c r="JFG1" s="570"/>
      <c r="JFH1" s="569"/>
      <c r="JFI1" s="570"/>
      <c r="JFJ1" s="570"/>
      <c r="JFK1" s="570"/>
      <c r="JFL1" s="570"/>
      <c r="JFM1" s="570"/>
      <c r="JFN1" s="570"/>
      <c r="JFO1" s="570"/>
      <c r="JFP1" s="570"/>
      <c r="JFQ1" s="570"/>
      <c r="JFR1" s="570"/>
      <c r="JFS1" s="570"/>
      <c r="JFT1" s="570"/>
      <c r="JFU1" s="570"/>
      <c r="JFV1" s="570"/>
      <c r="JFW1" s="570"/>
      <c r="JFX1" s="570"/>
      <c r="JFY1" s="570"/>
      <c r="JFZ1" s="570"/>
      <c r="JGA1" s="570"/>
      <c r="JGB1" s="570"/>
      <c r="JGC1" s="570"/>
      <c r="JGD1" s="570"/>
      <c r="JGE1" s="570"/>
      <c r="JGF1" s="570"/>
      <c r="JGG1" s="569"/>
      <c r="JGH1" s="570"/>
      <c r="JGI1" s="570"/>
      <c r="JGJ1" s="570"/>
      <c r="JGK1" s="570"/>
      <c r="JGL1" s="570"/>
      <c r="JGM1" s="570"/>
      <c r="JGN1" s="570"/>
      <c r="JGO1" s="570"/>
      <c r="JGP1" s="570"/>
      <c r="JGQ1" s="570"/>
      <c r="JGR1" s="570"/>
      <c r="JGS1" s="570"/>
      <c r="JGT1" s="570"/>
      <c r="JGU1" s="570"/>
      <c r="JGV1" s="570"/>
      <c r="JGW1" s="570"/>
      <c r="JGX1" s="570"/>
      <c r="JGY1" s="570"/>
      <c r="JGZ1" s="570"/>
      <c r="JHA1" s="570"/>
      <c r="JHB1" s="570"/>
      <c r="JHC1" s="570"/>
      <c r="JHD1" s="570"/>
      <c r="JHE1" s="570"/>
      <c r="JHF1" s="569"/>
      <c r="JHG1" s="570"/>
      <c r="JHH1" s="570"/>
      <c r="JHI1" s="570"/>
      <c r="JHJ1" s="570"/>
      <c r="JHK1" s="570"/>
      <c r="JHL1" s="570"/>
      <c r="JHM1" s="570"/>
      <c r="JHN1" s="570"/>
      <c r="JHO1" s="570"/>
      <c r="JHP1" s="570"/>
      <c r="JHQ1" s="570"/>
      <c r="JHR1" s="570"/>
      <c r="JHS1" s="570"/>
      <c r="JHT1" s="570"/>
      <c r="JHU1" s="570"/>
      <c r="JHV1" s="570"/>
      <c r="JHW1" s="570"/>
      <c r="JHX1" s="570"/>
      <c r="JHY1" s="570"/>
      <c r="JHZ1" s="570"/>
      <c r="JIA1" s="570"/>
      <c r="JIB1" s="570"/>
      <c r="JIC1" s="570"/>
      <c r="JID1" s="570"/>
      <c r="JIE1" s="569"/>
      <c r="JIF1" s="570"/>
      <c r="JIG1" s="570"/>
      <c r="JIH1" s="570"/>
      <c r="JII1" s="570"/>
      <c r="JIJ1" s="570"/>
      <c r="JIK1" s="570"/>
      <c r="JIL1" s="570"/>
      <c r="JIM1" s="570"/>
      <c r="JIN1" s="570"/>
      <c r="JIO1" s="570"/>
      <c r="JIP1" s="570"/>
      <c r="JIQ1" s="570"/>
      <c r="JIR1" s="570"/>
      <c r="JIS1" s="570"/>
      <c r="JIT1" s="570"/>
      <c r="JIU1" s="570"/>
      <c r="JIV1" s="570"/>
      <c r="JIW1" s="570"/>
      <c r="JIX1" s="570"/>
      <c r="JIY1" s="570"/>
      <c r="JIZ1" s="570"/>
      <c r="JJA1" s="570"/>
      <c r="JJB1" s="570"/>
      <c r="JJC1" s="570"/>
      <c r="JJD1" s="569"/>
      <c r="JJE1" s="570"/>
      <c r="JJF1" s="570"/>
      <c r="JJG1" s="570"/>
      <c r="JJH1" s="570"/>
      <c r="JJI1" s="570"/>
      <c r="JJJ1" s="570"/>
      <c r="JJK1" s="570"/>
      <c r="JJL1" s="570"/>
      <c r="JJM1" s="570"/>
      <c r="JJN1" s="570"/>
      <c r="JJO1" s="570"/>
      <c r="JJP1" s="570"/>
      <c r="JJQ1" s="570"/>
      <c r="JJR1" s="570"/>
      <c r="JJS1" s="570"/>
      <c r="JJT1" s="570"/>
      <c r="JJU1" s="570"/>
      <c r="JJV1" s="570"/>
      <c r="JJW1" s="570"/>
      <c r="JJX1" s="570"/>
      <c r="JJY1" s="570"/>
      <c r="JJZ1" s="570"/>
      <c r="JKA1" s="570"/>
      <c r="JKB1" s="570"/>
      <c r="JKC1" s="569"/>
      <c r="JKD1" s="570"/>
      <c r="JKE1" s="570"/>
      <c r="JKF1" s="570"/>
      <c r="JKG1" s="570"/>
      <c r="JKH1" s="570"/>
      <c r="JKI1" s="570"/>
      <c r="JKJ1" s="570"/>
      <c r="JKK1" s="570"/>
      <c r="JKL1" s="570"/>
      <c r="JKM1" s="570"/>
      <c r="JKN1" s="570"/>
      <c r="JKO1" s="570"/>
      <c r="JKP1" s="570"/>
      <c r="JKQ1" s="570"/>
      <c r="JKR1" s="570"/>
      <c r="JKS1" s="570"/>
      <c r="JKT1" s="570"/>
      <c r="JKU1" s="570"/>
      <c r="JKV1" s="570"/>
      <c r="JKW1" s="570"/>
      <c r="JKX1" s="570"/>
      <c r="JKY1" s="570"/>
      <c r="JKZ1" s="570"/>
      <c r="JLA1" s="570"/>
      <c r="JLB1" s="569"/>
      <c r="JLC1" s="570"/>
      <c r="JLD1" s="570"/>
      <c r="JLE1" s="570"/>
      <c r="JLF1" s="570"/>
      <c r="JLG1" s="570"/>
      <c r="JLH1" s="570"/>
      <c r="JLI1" s="570"/>
      <c r="JLJ1" s="570"/>
      <c r="JLK1" s="570"/>
      <c r="JLL1" s="570"/>
      <c r="JLM1" s="570"/>
      <c r="JLN1" s="570"/>
      <c r="JLO1" s="570"/>
      <c r="JLP1" s="570"/>
      <c r="JLQ1" s="570"/>
      <c r="JLR1" s="570"/>
      <c r="JLS1" s="570"/>
      <c r="JLT1" s="570"/>
      <c r="JLU1" s="570"/>
      <c r="JLV1" s="570"/>
      <c r="JLW1" s="570"/>
      <c r="JLX1" s="570"/>
      <c r="JLY1" s="570"/>
      <c r="JLZ1" s="570"/>
      <c r="JMA1" s="569"/>
      <c r="JMB1" s="570"/>
      <c r="JMC1" s="570"/>
      <c r="JMD1" s="570"/>
      <c r="JME1" s="570"/>
      <c r="JMF1" s="570"/>
      <c r="JMG1" s="570"/>
      <c r="JMH1" s="570"/>
      <c r="JMI1" s="570"/>
      <c r="JMJ1" s="570"/>
      <c r="JMK1" s="570"/>
      <c r="JML1" s="570"/>
      <c r="JMM1" s="570"/>
      <c r="JMN1" s="570"/>
      <c r="JMO1" s="570"/>
      <c r="JMP1" s="570"/>
      <c r="JMQ1" s="570"/>
      <c r="JMR1" s="570"/>
      <c r="JMS1" s="570"/>
      <c r="JMT1" s="570"/>
      <c r="JMU1" s="570"/>
      <c r="JMV1" s="570"/>
      <c r="JMW1" s="570"/>
      <c r="JMX1" s="570"/>
      <c r="JMY1" s="570"/>
      <c r="JMZ1" s="569"/>
      <c r="JNA1" s="570"/>
      <c r="JNB1" s="570"/>
      <c r="JNC1" s="570"/>
      <c r="JND1" s="570"/>
      <c r="JNE1" s="570"/>
      <c r="JNF1" s="570"/>
      <c r="JNG1" s="570"/>
      <c r="JNH1" s="570"/>
      <c r="JNI1" s="570"/>
      <c r="JNJ1" s="570"/>
      <c r="JNK1" s="570"/>
      <c r="JNL1" s="570"/>
      <c r="JNM1" s="570"/>
      <c r="JNN1" s="570"/>
      <c r="JNO1" s="570"/>
      <c r="JNP1" s="570"/>
      <c r="JNQ1" s="570"/>
      <c r="JNR1" s="570"/>
      <c r="JNS1" s="570"/>
      <c r="JNT1" s="570"/>
      <c r="JNU1" s="570"/>
      <c r="JNV1" s="570"/>
      <c r="JNW1" s="570"/>
      <c r="JNX1" s="570"/>
      <c r="JNY1" s="569"/>
      <c r="JNZ1" s="570"/>
      <c r="JOA1" s="570"/>
      <c r="JOB1" s="570"/>
      <c r="JOC1" s="570"/>
      <c r="JOD1" s="570"/>
      <c r="JOE1" s="570"/>
      <c r="JOF1" s="570"/>
      <c r="JOG1" s="570"/>
      <c r="JOH1" s="570"/>
      <c r="JOI1" s="570"/>
      <c r="JOJ1" s="570"/>
      <c r="JOK1" s="570"/>
      <c r="JOL1" s="570"/>
      <c r="JOM1" s="570"/>
      <c r="JON1" s="570"/>
      <c r="JOO1" s="570"/>
      <c r="JOP1" s="570"/>
      <c r="JOQ1" s="570"/>
      <c r="JOR1" s="570"/>
      <c r="JOS1" s="570"/>
      <c r="JOT1" s="570"/>
      <c r="JOU1" s="570"/>
      <c r="JOV1" s="570"/>
      <c r="JOW1" s="570"/>
      <c r="JOX1" s="569"/>
      <c r="JOY1" s="570"/>
      <c r="JOZ1" s="570"/>
      <c r="JPA1" s="570"/>
      <c r="JPB1" s="570"/>
      <c r="JPC1" s="570"/>
      <c r="JPD1" s="570"/>
      <c r="JPE1" s="570"/>
      <c r="JPF1" s="570"/>
      <c r="JPG1" s="570"/>
      <c r="JPH1" s="570"/>
      <c r="JPI1" s="570"/>
      <c r="JPJ1" s="570"/>
      <c r="JPK1" s="570"/>
      <c r="JPL1" s="570"/>
      <c r="JPM1" s="570"/>
      <c r="JPN1" s="570"/>
      <c r="JPO1" s="570"/>
      <c r="JPP1" s="570"/>
      <c r="JPQ1" s="570"/>
      <c r="JPR1" s="570"/>
      <c r="JPS1" s="570"/>
      <c r="JPT1" s="570"/>
      <c r="JPU1" s="570"/>
      <c r="JPV1" s="570"/>
      <c r="JPW1" s="569"/>
      <c r="JPX1" s="570"/>
      <c r="JPY1" s="570"/>
      <c r="JPZ1" s="570"/>
      <c r="JQA1" s="570"/>
      <c r="JQB1" s="570"/>
      <c r="JQC1" s="570"/>
      <c r="JQD1" s="570"/>
      <c r="JQE1" s="570"/>
      <c r="JQF1" s="570"/>
      <c r="JQG1" s="570"/>
      <c r="JQH1" s="570"/>
      <c r="JQI1" s="570"/>
      <c r="JQJ1" s="570"/>
      <c r="JQK1" s="570"/>
      <c r="JQL1" s="570"/>
      <c r="JQM1" s="570"/>
      <c r="JQN1" s="570"/>
      <c r="JQO1" s="570"/>
      <c r="JQP1" s="570"/>
      <c r="JQQ1" s="570"/>
      <c r="JQR1" s="570"/>
      <c r="JQS1" s="570"/>
      <c r="JQT1" s="570"/>
      <c r="JQU1" s="570"/>
      <c r="JQV1" s="569"/>
      <c r="JQW1" s="570"/>
      <c r="JQX1" s="570"/>
      <c r="JQY1" s="570"/>
      <c r="JQZ1" s="570"/>
      <c r="JRA1" s="570"/>
      <c r="JRB1" s="570"/>
      <c r="JRC1" s="570"/>
      <c r="JRD1" s="570"/>
      <c r="JRE1" s="570"/>
      <c r="JRF1" s="570"/>
      <c r="JRG1" s="570"/>
      <c r="JRH1" s="570"/>
      <c r="JRI1" s="570"/>
      <c r="JRJ1" s="570"/>
      <c r="JRK1" s="570"/>
      <c r="JRL1" s="570"/>
      <c r="JRM1" s="570"/>
      <c r="JRN1" s="570"/>
      <c r="JRO1" s="570"/>
      <c r="JRP1" s="570"/>
      <c r="JRQ1" s="570"/>
      <c r="JRR1" s="570"/>
      <c r="JRS1" s="570"/>
      <c r="JRT1" s="570"/>
      <c r="JRU1" s="569"/>
      <c r="JRV1" s="570"/>
      <c r="JRW1" s="570"/>
      <c r="JRX1" s="570"/>
      <c r="JRY1" s="570"/>
      <c r="JRZ1" s="570"/>
      <c r="JSA1" s="570"/>
      <c r="JSB1" s="570"/>
      <c r="JSC1" s="570"/>
      <c r="JSD1" s="570"/>
      <c r="JSE1" s="570"/>
      <c r="JSF1" s="570"/>
      <c r="JSG1" s="570"/>
      <c r="JSH1" s="570"/>
      <c r="JSI1" s="570"/>
      <c r="JSJ1" s="570"/>
      <c r="JSK1" s="570"/>
      <c r="JSL1" s="570"/>
      <c r="JSM1" s="570"/>
      <c r="JSN1" s="570"/>
      <c r="JSO1" s="570"/>
      <c r="JSP1" s="570"/>
      <c r="JSQ1" s="570"/>
      <c r="JSR1" s="570"/>
      <c r="JSS1" s="570"/>
      <c r="JST1" s="569"/>
      <c r="JSU1" s="570"/>
      <c r="JSV1" s="570"/>
      <c r="JSW1" s="570"/>
      <c r="JSX1" s="570"/>
      <c r="JSY1" s="570"/>
      <c r="JSZ1" s="570"/>
      <c r="JTA1" s="570"/>
      <c r="JTB1" s="570"/>
      <c r="JTC1" s="570"/>
      <c r="JTD1" s="570"/>
      <c r="JTE1" s="570"/>
      <c r="JTF1" s="570"/>
      <c r="JTG1" s="570"/>
      <c r="JTH1" s="570"/>
      <c r="JTI1" s="570"/>
      <c r="JTJ1" s="570"/>
      <c r="JTK1" s="570"/>
      <c r="JTL1" s="570"/>
      <c r="JTM1" s="570"/>
      <c r="JTN1" s="570"/>
      <c r="JTO1" s="570"/>
      <c r="JTP1" s="570"/>
      <c r="JTQ1" s="570"/>
      <c r="JTR1" s="570"/>
      <c r="JTS1" s="569"/>
      <c r="JTT1" s="570"/>
      <c r="JTU1" s="570"/>
      <c r="JTV1" s="570"/>
      <c r="JTW1" s="570"/>
      <c r="JTX1" s="570"/>
      <c r="JTY1" s="570"/>
      <c r="JTZ1" s="570"/>
      <c r="JUA1" s="570"/>
      <c r="JUB1" s="570"/>
      <c r="JUC1" s="570"/>
      <c r="JUD1" s="570"/>
      <c r="JUE1" s="570"/>
      <c r="JUF1" s="570"/>
      <c r="JUG1" s="570"/>
      <c r="JUH1" s="570"/>
      <c r="JUI1" s="570"/>
      <c r="JUJ1" s="570"/>
      <c r="JUK1" s="570"/>
      <c r="JUL1" s="570"/>
      <c r="JUM1" s="570"/>
      <c r="JUN1" s="570"/>
      <c r="JUO1" s="570"/>
      <c r="JUP1" s="570"/>
      <c r="JUQ1" s="570"/>
      <c r="JUR1" s="569"/>
      <c r="JUS1" s="570"/>
      <c r="JUT1" s="570"/>
      <c r="JUU1" s="570"/>
      <c r="JUV1" s="570"/>
      <c r="JUW1" s="570"/>
      <c r="JUX1" s="570"/>
      <c r="JUY1" s="570"/>
      <c r="JUZ1" s="570"/>
      <c r="JVA1" s="570"/>
      <c r="JVB1" s="570"/>
      <c r="JVC1" s="570"/>
      <c r="JVD1" s="570"/>
      <c r="JVE1" s="570"/>
      <c r="JVF1" s="570"/>
      <c r="JVG1" s="570"/>
      <c r="JVH1" s="570"/>
      <c r="JVI1" s="570"/>
      <c r="JVJ1" s="570"/>
      <c r="JVK1" s="570"/>
      <c r="JVL1" s="570"/>
      <c r="JVM1" s="570"/>
      <c r="JVN1" s="570"/>
      <c r="JVO1" s="570"/>
      <c r="JVP1" s="570"/>
      <c r="JVQ1" s="569"/>
      <c r="JVR1" s="570"/>
      <c r="JVS1" s="570"/>
      <c r="JVT1" s="570"/>
      <c r="JVU1" s="570"/>
      <c r="JVV1" s="570"/>
      <c r="JVW1" s="570"/>
      <c r="JVX1" s="570"/>
      <c r="JVY1" s="570"/>
      <c r="JVZ1" s="570"/>
      <c r="JWA1" s="570"/>
      <c r="JWB1" s="570"/>
      <c r="JWC1" s="570"/>
      <c r="JWD1" s="570"/>
      <c r="JWE1" s="570"/>
      <c r="JWF1" s="570"/>
      <c r="JWG1" s="570"/>
      <c r="JWH1" s="570"/>
      <c r="JWI1" s="570"/>
      <c r="JWJ1" s="570"/>
      <c r="JWK1" s="570"/>
      <c r="JWL1" s="570"/>
      <c r="JWM1" s="570"/>
      <c r="JWN1" s="570"/>
      <c r="JWO1" s="570"/>
      <c r="JWP1" s="569"/>
      <c r="JWQ1" s="570"/>
      <c r="JWR1" s="570"/>
      <c r="JWS1" s="570"/>
      <c r="JWT1" s="570"/>
      <c r="JWU1" s="570"/>
      <c r="JWV1" s="570"/>
      <c r="JWW1" s="570"/>
      <c r="JWX1" s="570"/>
      <c r="JWY1" s="570"/>
      <c r="JWZ1" s="570"/>
      <c r="JXA1" s="570"/>
      <c r="JXB1" s="570"/>
      <c r="JXC1" s="570"/>
      <c r="JXD1" s="570"/>
      <c r="JXE1" s="570"/>
      <c r="JXF1" s="570"/>
      <c r="JXG1" s="570"/>
      <c r="JXH1" s="570"/>
      <c r="JXI1" s="570"/>
      <c r="JXJ1" s="570"/>
      <c r="JXK1" s="570"/>
      <c r="JXL1" s="570"/>
      <c r="JXM1" s="570"/>
      <c r="JXN1" s="570"/>
      <c r="JXO1" s="569"/>
      <c r="JXP1" s="570"/>
      <c r="JXQ1" s="570"/>
      <c r="JXR1" s="570"/>
      <c r="JXS1" s="570"/>
      <c r="JXT1" s="570"/>
      <c r="JXU1" s="570"/>
      <c r="JXV1" s="570"/>
      <c r="JXW1" s="570"/>
      <c r="JXX1" s="570"/>
      <c r="JXY1" s="570"/>
      <c r="JXZ1" s="570"/>
      <c r="JYA1" s="570"/>
      <c r="JYB1" s="570"/>
      <c r="JYC1" s="570"/>
      <c r="JYD1" s="570"/>
      <c r="JYE1" s="570"/>
      <c r="JYF1" s="570"/>
      <c r="JYG1" s="570"/>
      <c r="JYH1" s="570"/>
      <c r="JYI1" s="570"/>
      <c r="JYJ1" s="570"/>
      <c r="JYK1" s="570"/>
      <c r="JYL1" s="570"/>
      <c r="JYM1" s="570"/>
      <c r="JYN1" s="569"/>
      <c r="JYO1" s="570"/>
      <c r="JYP1" s="570"/>
      <c r="JYQ1" s="570"/>
      <c r="JYR1" s="570"/>
      <c r="JYS1" s="570"/>
      <c r="JYT1" s="570"/>
      <c r="JYU1" s="570"/>
      <c r="JYV1" s="570"/>
      <c r="JYW1" s="570"/>
      <c r="JYX1" s="570"/>
      <c r="JYY1" s="570"/>
      <c r="JYZ1" s="570"/>
      <c r="JZA1" s="570"/>
      <c r="JZB1" s="570"/>
      <c r="JZC1" s="570"/>
      <c r="JZD1" s="570"/>
      <c r="JZE1" s="570"/>
      <c r="JZF1" s="570"/>
      <c r="JZG1" s="570"/>
      <c r="JZH1" s="570"/>
      <c r="JZI1" s="570"/>
      <c r="JZJ1" s="570"/>
      <c r="JZK1" s="570"/>
      <c r="JZL1" s="570"/>
      <c r="JZM1" s="569"/>
      <c r="JZN1" s="570"/>
      <c r="JZO1" s="570"/>
      <c r="JZP1" s="570"/>
      <c r="JZQ1" s="570"/>
      <c r="JZR1" s="570"/>
      <c r="JZS1" s="570"/>
      <c r="JZT1" s="570"/>
      <c r="JZU1" s="570"/>
      <c r="JZV1" s="570"/>
      <c r="JZW1" s="570"/>
      <c r="JZX1" s="570"/>
      <c r="JZY1" s="570"/>
      <c r="JZZ1" s="570"/>
      <c r="KAA1" s="570"/>
      <c r="KAB1" s="570"/>
      <c r="KAC1" s="570"/>
      <c r="KAD1" s="570"/>
      <c r="KAE1" s="570"/>
      <c r="KAF1" s="570"/>
      <c r="KAG1" s="570"/>
      <c r="KAH1" s="570"/>
      <c r="KAI1" s="570"/>
      <c r="KAJ1" s="570"/>
      <c r="KAK1" s="570"/>
      <c r="KAL1" s="569"/>
      <c r="KAM1" s="570"/>
      <c r="KAN1" s="570"/>
      <c r="KAO1" s="570"/>
      <c r="KAP1" s="570"/>
      <c r="KAQ1" s="570"/>
      <c r="KAR1" s="570"/>
      <c r="KAS1" s="570"/>
      <c r="KAT1" s="570"/>
      <c r="KAU1" s="570"/>
      <c r="KAV1" s="570"/>
      <c r="KAW1" s="570"/>
      <c r="KAX1" s="570"/>
      <c r="KAY1" s="570"/>
      <c r="KAZ1" s="570"/>
      <c r="KBA1" s="570"/>
      <c r="KBB1" s="570"/>
      <c r="KBC1" s="570"/>
      <c r="KBD1" s="570"/>
      <c r="KBE1" s="570"/>
      <c r="KBF1" s="570"/>
      <c r="KBG1" s="570"/>
      <c r="KBH1" s="570"/>
      <c r="KBI1" s="570"/>
      <c r="KBJ1" s="570"/>
      <c r="KBK1" s="569"/>
      <c r="KBL1" s="570"/>
      <c r="KBM1" s="570"/>
      <c r="KBN1" s="570"/>
      <c r="KBO1" s="570"/>
      <c r="KBP1" s="570"/>
      <c r="KBQ1" s="570"/>
      <c r="KBR1" s="570"/>
      <c r="KBS1" s="570"/>
      <c r="KBT1" s="570"/>
      <c r="KBU1" s="570"/>
      <c r="KBV1" s="570"/>
      <c r="KBW1" s="570"/>
      <c r="KBX1" s="570"/>
      <c r="KBY1" s="570"/>
      <c r="KBZ1" s="570"/>
      <c r="KCA1" s="570"/>
      <c r="KCB1" s="570"/>
      <c r="KCC1" s="570"/>
      <c r="KCD1" s="570"/>
      <c r="KCE1" s="570"/>
      <c r="KCF1" s="570"/>
      <c r="KCG1" s="570"/>
      <c r="KCH1" s="570"/>
      <c r="KCI1" s="570"/>
      <c r="KCJ1" s="569"/>
      <c r="KCK1" s="570"/>
      <c r="KCL1" s="570"/>
      <c r="KCM1" s="570"/>
      <c r="KCN1" s="570"/>
      <c r="KCO1" s="570"/>
      <c r="KCP1" s="570"/>
      <c r="KCQ1" s="570"/>
      <c r="KCR1" s="570"/>
      <c r="KCS1" s="570"/>
      <c r="KCT1" s="570"/>
      <c r="KCU1" s="570"/>
      <c r="KCV1" s="570"/>
      <c r="KCW1" s="570"/>
      <c r="KCX1" s="570"/>
      <c r="KCY1" s="570"/>
      <c r="KCZ1" s="570"/>
      <c r="KDA1" s="570"/>
      <c r="KDB1" s="570"/>
      <c r="KDC1" s="570"/>
      <c r="KDD1" s="570"/>
      <c r="KDE1" s="570"/>
      <c r="KDF1" s="570"/>
      <c r="KDG1" s="570"/>
      <c r="KDH1" s="570"/>
      <c r="KDI1" s="569"/>
      <c r="KDJ1" s="570"/>
      <c r="KDK1" s="570"/>
      <c r="KDL1" s="570"/>
      <c r="KDM1" s="570"/>
      <c r="KDN1" s="570"/>
      <c r="KDO1" s="570"/>
      <c r="KDP1" s="570"/>
      <c r="KDQ1" s="570"/>
      <c r="KDR1" s="570"/>
      <c r="KDS1" s="570"/>
      <c r="KDT1" s="570"/>
      <c r="KDU1" s="570"/>
      <c r="KDV1" s="570"/>
      <c r="KDW1" s="570"/>
      <c r="KDX1" s="570"/>
      <c r="KDY1" s="570"/>
      <c r="KDZ1" s="570"/>
      <c r="KEA1" s="570"/>
      <c r="KEB1" s="570"/>
      <c r="KEC1" s="570"/>
      <c r="KED1" s="570"/>
      <c r="KEE1" s="570"/>
      <c r="KEF1" s="570"/>
      <c r="KEG1" s="570"/>
      <c r="KEH1" s="569"/>
      <c r="KEI1" s="570"/>
      <c r="KEJ1" s="570"/>
      <c r="KEK1" s="570"/>
      <c r="KEL1" s="570"/>
      <c r="KEM1" s="570"/>
      <c r="KEN1" s="570"/>
      <c r="KEO1" s="570"/>
      <c r="KEP1" s="570"/>
      <c r="KEQ1" s="570"/>
      <c r="KER1" s="570"/>
      <c r="KES1" s="570"/>
      <c r="KET1" s="570"/>
      <c r="KEU1" s="570"/>
      <c r="KEV1" s="570"/>
      <c r="KEW1" s="570"/>
      <c r="KEX1" s="570"/>
      <c r="KEY1" s="570"/>
      <c r="KEZ1" s="570"/>
      <c r="KFA1" s="570"/>
      <c r="KFB1" s="570"/>
      <c r="KFC1" s="570"/>
      <c r="KFD1" s="570"/>
      <c r="KFE1" s="570"/>
      <c r="KFF1" s="570"/>
      <c r="KFG1" s="569"/>
      <c r="KFH1" s="570"/>
      <c r="KFI1" s="570"/>
      <c r="KFJ1" s="570"/>
      <c r="KFK1" s="570"/>
      <c r="KFL1" s="570"/>
      <c r="KFM1" s="570"/>
      <c r="KFN1" s="570"/>
      <c r="KFO1" s="570"/>
      <c r="KFP1" s="570"/>
      <c r="KFQ1" s="570"/>
      <c r="KFR1" s="570"/>
      <c r="KFS1" s="570"/>
      <c r="KFT1" s="570"/>
      <c r="KFU1" s="570"/>
      <c r="KFV1" s="570"/>
      <c r="KFW1" s="570"/>
      <c r="KFX1" s="570"/>
      <c r="KFY1" s="570"/>
      <c r="KFZ1" s="570"/>
      <c r="KGA1" s="570"/>
      <c r="KGB1" s="570"/>
      <c r="KGC1" s="570"/>
      <c r="KGD1" s="570"/>
      <c r="KGE1" s="570"/>
      <c r="KGF1" s="569"/>
      <c r="KGG1" s="570"/>
      <c r="KGH1" s="570"/>
      <c r="KGI1" s="570"/>
      <c r="KGJ1" s="570"/>
      <c r="KGK1" s="570"/>
      <c r="KGL1" s="570"/>
      <c r="KGM1" s="570"/>
      <c r="KGN1" s="570"/>
      <c r="KGO1" s="570"/>
      <c r="KGP1" s="570"/>
      <c r="KGQ1" s="570"/>
      <c r="KGR1" s="570"/>
      <c r="KGS1" s="570"/>
      <c r="KGT1" s="570"/>
      <c r="KGU1" s="570"/>
      <c r="KGV1" s="570"/>
      <c r="KGW1" s="570"/>
      <c r="KGX1" s="570"/>
      <c r="KGY1" s="570"/>
      <c r="KGZ1" s="570"/>
      <c r="KHA1" s="570"/>
      <c r="KHB1" s="570"/>
      <c r="KHC1" s="570"/>
      <c r="KHD1" s="570"/>
      <c r="KHE1" s="569"/>
      <c r="KHF1" s="570"/>
      <c r="KHG1" s="570"/>
      <c r="KHH1" s="570"/>
      <c r="KHI1" s="570"/>
      <c r="KHJ1" s="570"/>
      <c r="KHK1" s="570"/>
      <c r="KHL1" s="570"/>
      <c r="KHM1" s="570"/>
      <c r="KHN1" s="570"/>
      <c r="KHO1" s="570"/>
      <c r="KHP1" s="570"/>
      <c r="KHQ1" s="570"/>
      <c r="KHR1" s="570"/>
      <c r="KHS1" s="570"/>
      <c r="KHT1" s="570"/>
      <c r="KHU1" s="570"/>
      <c r="KHV1" s="570"/>
      <c r="KHW1" s="570"/>
      <c r="KHX1" s="570"/>
      <c r="KHY1" s="570"/>
      <c r="KHZ1" s="570"/>
      <c r="KIA1" s="570"/>
      <c r="KIB1" s="570"/>
      <c r="KIC1" s="570"/>
      <c r="KID1" s="569"/>
      <c r="KIE1" s="570"/>
      <c r="KIF1" s="570"/>
      <c r="KIG1" s="570"/>
      <c r="KIH1" s="570"/>
      <c r="KII1" s="570"/>
      <c r="KIJ1" s="570"/>
      <c r="KIK1" s="570"/>
      <c r="KIL1" s="570"/>
      <c r="KIM1" s="570"/>
      <c r="KIN1" s="570"/>
      <c r="KIO1" s="570"/>
      <c r="KIP1" s="570"/>
      <c r="KIQ1" s="570"/>
      <c r="KIR1" s="570"/>
      <c r="KIS1" s="570"/>
      <c r="KIT1" s="570"/>
      <c r="KIU1" s="570"/>
      <c r="KIV1" s="570"/>
      <c r="KIW1" s="570"/>
      <c r="KIX1" s="570"/>
      <c r="KIY1" s="570"/>
      <c r="KIZ1" s="570"/>
      <c r="KJA1" s="570"/>
      <c r="KJB1" s="570"/>
      <c r="KJC1" s="569"/>
      <c r="KJD1" s="570"/>
      <c r="KJE1" s="570"/>
      <c r="KJF1" s="570"/>
      <c r="KJG1" s="570"/>
      <c r="KJH1" s="570"/>
      <c r="KJI1" s="570"/>
      <c r="KJJ1" s="570"/>
      <c r="KJK1" s="570"/>
      <c r="KJL1" s="570"/>
      <c r="KJM1" s="570"/>
      <c r="KJN1" s="570"/>
      <c r="KJO1" s="570"/>
      <c r="KJP1" s="570"/>
      <c r="KJQ1" s="570"/>
      <c r="KJR1" s="570"/>
      <c r="KJS1" s="570"/>
      <c r="KJT1" s="570"/>
      <c r="KJU1" s="570"/>
      <c r="KJV1" s="570"/>
      <c r="KJW1" s="570"/>
      <c r="KJX1" s="570"/>
      <c r="KJY1" s="570"/>
      <c r="KJZ1" s="570"/>
      <c r="KKA1" s="570"/>
      <c r="KKB1" s="569"/>
      <c r="KKC1" s="570"/>
      <c r="KKD1" s="570"/>
      <c r="KKE1" s="570"/>
      <c r="KKF1" s="570"/>
      <c r="KKG1" s="570"/>
      <c r="KKH1" s="570"/>
      <c r="KKI1" s="570"/>
      <c r="KKJ1" s="570"/>
      <c r="KKK1" s="570"/>
      <c r="KKL1" s="570"/>
      <c r="KKM1" s="570"/>
      <c r="KKN1" s="570"/>
      <c r="KKO1" s="570"/>
      <c r="KKP1" s="570"/>
      <c r="KKQ1" s="570"/>
      <c r="KKR1" s="570"/>
      <c r="KKS1" s="570"/>
      <c r="KKT1" s="570"/>
      <c r="KKU1" s="570"/>
      <c r="KKV1" s="570"/>
      <c r="KKW1" s="570"/>
      <c r="KKX1" s="570"/>
      <c r="KKY1" s="570"/>
      <c r="KKZ1" s="570"/>
      <c r="KLA1" s="569"/>
      <c r="KLB1" s="570"/>
      <c r="KLC1" s="570"/>
      <c r="KLD1" s="570"/>
      <c r="KLE1" s="570"/>
      <c r="KLF1" s="570"/>
      <c r="KLG1" s="570"/>
      <c r="KLH1" s="570"/>
      <c r="KLI1" s="570"/>
      <c r="KLJ1" s="570"/>
      <c r="KLK1" s="570"/>
      <c r="KLL1" s="570"/>
      <c r="KLM1" s="570"/>
      <c r="KLN1" s="570"/>
      <c r="KLO1" s="570"/>
      <c r="KLP1" s="570"/>
      <c r="KLQ1" s="570"/>
      <c r="KLR1" s="570"/>
      <c r="KLS1" s="570"/>
      <c r="KLT1" s="570"/>
      <c r="KLU1" s="570"/>
      <c r="KLV1" s="570"/>
      <c r="KLW1" s="570"/>
      <c r="KLX1" s="570"/>
      <c r="KLY1" s="570"/>
      <c r="KLZ1" s="569"/>
      <c r="KMA1" s="570"/>
      <c r="KMB1" s="570"/>
      <c r="KMC1" s="570"/>
      <c r="KMD1" s="570"/>
      <c r="KME1" s="570"/>
      <c r="KMF1" s="570"/>
      <c r="KMG1" s="570"/>
      <c r="KMH1" s="570"/>
      <c r="KMI1" s="570"/>
      <c r="KMJ1" s="570"/>
      <c r="KMK1" s="570"/>
      <c r="KML1" s="570"/>
      <c r="KMM1" s="570"/>
      <c r="KMN1" s="570"/>
      <c r="KMO1" s="570"/>
      <c r="KMP1" s="570"/>
      <c r="KMQ1" s="570"/>
      <c r="KMR1" s="570"/>
      <c r="KMS1" s="570"/>
      <c r="KMT1" s="570"/>
      <c r="KMU1" s="570"/>
      <c r="KMV1" s="570"/>
      <c r="KMW1" s="570"/>
      <c r="KMX1" s="570"/>
      <c r="KMY1" s="569"/>
      <c r="KMZ1" s="570"/>
      <c r="KNA1" s="570"/>
      <c r="KNB1" s="570"/>
      <c r="KNC1" s="570"/>
      <c r="KND1" s="570"/>
      <c r="KNE1" s="570"/>
      <c r="KNF1" s="570"/>
      <c r="KNG1" s="570"/>
      <c r="KNH1" s="570"/>
      <c r="KNI1" s="570"/>
      <c r="KNJ1" s="570"/>
      <c r="KNK1" s="570"/>
      <c r="KNL1" s="570"/>
      <c r="KNM1" s="570"/>
      <c r="KNN1" s="570"/>
      <c r="KNO1" s="570"/>
      <c r="KNP1" s="570"/>
      <c r="KNQ1" s="570"/>
      <c r="KNR1" s="570"/>
      <c r="KNS1" s="570"/>
      <c r="KNT1" s="570"/>
      <c r="KNU1" s="570"/>
      <c r="KNV1" s="570"/>
      <c r="KNW1" s="570"/>
      <c r="KNX1" s="569"/>
      <c r="KNY1" s="570"/>
      <c r="KNZ1" s="570"/>
      <c r="KOA1" s="570"/>
      <c r="KOB1" s="570"/>
      <c r="KOC1" s="570"/>
      <c r="KOD1" s="570"/>
      <c r="KOE1" s="570"/>
      <c r="KOF1" s="570"/>
      <c r="KOG1" s="570"/>
      <c r="KOH1" s="570"/>
      <c r="KOI1" s="570"/>
      <c r="KOJ1" s="570"/>
      <c r="KOK1" s="570"/>
      <c r="KOL1" s="570"/>
      <c r="KOM1" s="570"/>
      <c r="KON1" s="570"/>
      <c r="KOO1" s="570"/>
      <c r="KOP1" s="570"/>
      <c r="KOQ1" s="570"/>
      <c r="KOR1" s="570"/>
      <c r="KOS1" s="570"/>
      <c r="KOT1" s="570"/>
      <c r="KOU1" s="570"/>
      <c r="KOV1" s="570"/>
      <c r="KOW1" s="569"/>
      <c r="KOX1" s="570"/>
      <c r="KOY1" s="570"/>
      <c r="KOZ1" s="570"/>
      <c r="KPA1" s="570"/>
      <c r="KPB1" s="570"/>
      <c r="KPC1" s="570"/>
      <c r="KPD1" s="570"/>
      <c r="KPE1" s="570"/>
      <c r="KPF1" s="570"/>
      <c r="KPG1" s="570"/>
      <c r="KPH1" s="570"/>
      <c r="KPI1" s="570"/>
      <c r="KPJ1" s="570"/>
      <c r="KPK1" s="570"/>
      <c r="KPL1" s="570"/>
      <c r="KPM1" s="570"/>
      <c r="KPN1" s="570"/>
      <c r="KPO1" s="570"/>
      <c r="KPP1" s="570"/>
      <c r="KPQ1" s="570"/>
      <c r="KPR1" s="570"/>
      <c r="KPS1" s="570"/>
      <c r="KPT1" s="570"/>
      <c r="KPU1" s="570"/>
      <c r="KPV1" s="569"/>
      <c r="KPW1" s="570"/>
      <c r="KPX1" s="570"/>
      <c r="KPY1" s="570"/>
      <c r="KPZ1" s="570"/>
      <c r="KQA1" s="570"/>
      <c r="KQB1" s="570"/>
      <c r="KQC1" s="570"/>
      <c r="KQD1" s="570"/>
      <c r="KQE1" s="570"/>
      <c r="KQF1" s="570"/>
      <c r="KQG1" s="570"/>
      <c r="KQH1" s="570"/>
      <c r="KQI1" s="570"/>
      <c r="KQJ1" s="570"/>
      <c r="KQK1" s="570"/>
      <c r="KQL1" s="570"/>
      <c r="KQM1" s="570"/>
      <c r="KQN1" s="570"/>
      <c r="KQO1" s="570"/>
      <c r="KQP1" s="570"/>
      <c r="KQQ1" s="570"/>
      <c r="KQR1" s="570"/>
      <c r="KQS1" s="570"/>
      <c r="KQT1" s="570"/>
      <c r="KQU1" s="569"/>
      <c r="KQV1" s="570"/>
      <c r="KQW1" s="570"/>
      <c r="KQX1" s="570"/>
      <c r="KQY1" s="570"/>
      <c r="KQZ1" s="570"/>
      <c r="KRA1" s="570"/>
      <c r="KRB1" s="570"/>
      <c r="KRC1" s="570"/>
      <c r="KRD1" s="570"/>
      <c r="KRE1" s="570"/>
      <c r="KRF1" s="570"/>
      <c r="KRG1" s="570"/>
      <c r="KRH1" s="570"/>
      <c r="KRI1" s="570"/>
      <c r="KRJ1" s="570"/>
      <c r="KRK1" s="570"/>
      <c r="KRL1" s="570"/>
      <c r="KRM1" s="570"/>
      <c r="KRN1" s="570"/>
      <c r="KRO1" s="570"/>
      <c r="KRP1" s="570"/>
      <c r="KRQ1" s="570"/>
      <c r="KRR1" s="570"/>
      <c r="KRS1" s="570"/>
      <c r="KRT1" s="569"/>
      <c r="KRU1" s="570"/>
      <c r="KRV1" s="570"/>
      <c r="KRW1" s="570"/>
      <c r="KRX1" s="570"/>
      <c r="KRY1" s="570"/>
      <c r="KRZ1" s="570"/>
      <c r="KSA1" s="570"/>
      <c r="KSB1" s="570"/>
      <c r="KSC1" s="570"/>
      <c r="KSD1" s="570"/>
      <c r="KSE1" s="570"/>
      <c r="KSF1" s="570"/>
      <c r="KSG1" s="570"/>
      <c r="KSH1" s="570"/>
      <c r="KSI1" s="570"/>
      <c r="KSJ1" s="570"/>
      <c r="KSK1" s="570"/>
      <c r="KSL1" s="570"/>
      <c r="KSM1" s="570"/>
      <c r="KSN1" s="570"/>
      <c r="KSO1" s="570"/>
      <c r="KSP1" s="570"/>
      <c r="KSQ1" s="570"/>
      <c r="KSR1" s="570"/>
      <c r="KSS1" s="569"/>
      <c r="KST1" s="570"/>
      <c r="KSU1" s="570"/>
      <c r="KSV1" s="570"/>
      <c r="KSW1" s="570"/>
      <c r="KSX1" s="570"/>
      <c r="KSY1" s="570"/>
      <c r="KSZ1" s="570"/>
      <c r="KTA1" s="570"/>
      <c r="KTB1" s="570"/>
      <c r="KTC1" s="570"/>
      <c r="KTD1" s="570"/>
      <c r="KTE1" s="570"/>
      <c r="KTF1" s="570"/>
      <c r="KTG1" s="570"/>
      <c r="KTH1" s="570"/>
      <c r="KTI1" s="570"/>
      <c r="KTJ1" s="570"/>
      <c r="KTK1" s="570"/>
      <c r="KTL1" s="570"/>
      <c r="KTM1" s="570"/>
      <c r="KTN1" s="570"/>
      <c r="KTO1" s="570"/>
      <c r="KTP1" s="570"/>
      <c r="KTQ1" s="570"/>
      <c r="KTR1" s="569"/>
      <c r="KTS1" s="570"/>
      <c r="KTT1" s="570"/>
      <c r="KTU1" s="570"/>
      <c r="KTV1" s="570"/>
      <c r="KTW1" s="570"/>
      <c r="KTX1" s="570"/>
      <c r="KTY1" s="570"/>
      <c r="KTZ1" s="570"/>
      <c r="KUA1" s="570"/>
      <c r="KUB1" s="570"/>
      <c r="KUC1" s="570"/>
      <c r="KUD1" s="570"/>
      <c r="KUE1" s="570"/>
      <c r="KUF1" s="570"/>
      <c r="KUG1" s="570"/>
      <c r="KUH1" s="570"/>
      <c r="KUI1" s="570"/>
      <c r="KUJ1" s="570"/>
      <c r="KUK1" s="570"/>
      <c r="KUL1" s="570"/>
      <c r="KUM1" s="570"/>
      <c r="KUN1" s="570"/>
      <c r="KUO1" s="570"/>
      <c r="KUP1" s="570"/>
      <c r="KUQ1" s="569"/>
      <c r="KUR1" s="570"/>
      <c r="KUS1" s="570"/>
      <c r="KUT1" s="570"/>
      <c r="KUU1" s="570"/>
      <c r="KUV1" s="570"/>
      <c r="KUW1" s="570"/>
      <c r="KUX1" s="570"/>
      <c r="KUY1" s="570"/>
      <c r="KUZ1" s="570"/>
      <c r="KVA1" s="570"/>
      <c r="KVB1" s="570"/>
      <c r="KVC1" s="570"/>
      <c r="KVD1" s="570"/>
      <c r="KVE1" s="570"/>
      <c r="KVF1" s="570"/>
      <c r="KVG1" s="570"/>
      <c r="KVH1" s="570"/>
      <c r="KVI1" s="570"/>
      <c r="KVJ1" s="570"/>
      <c r="KVK1" s="570"/>
      <c r="KVL1" s="570"/>
      <c r="KVM1" s="570"/>
      <c r="KVN1" s="570"/>
      <c r="KVO1" s="570"/>
      <c r="KVP1" s="569"/>
      <c r="KVQ1" s="570"/>
      <c r="KVR1" s="570"/>
      <c r="KVS1" s="570"/>
      <c r="KVT1" s="570"/>
      <c r="KVU1" s="570"/>
      <c r="KVV1" s="570"/>
      <c r="KVW1" s="570"/>
      <c r="KVX1" s="570"/>
      <c r="KVY1" s="570"/>
      <c r="KVZ1" s="570"/>
      <c r="KWA1" s="570"/>
      <c r="KWB1" s="570"/>
      <c r="KWC1" s="570"/>
      <c r="KWD1" s="570"/>
      <c r="KWE1" s="570"/>
      <c r="KWF1" s="570"/>
      <c r="KWG1" s="570"/>
      <c r="KWH1" s="570"/>
      <c r="KWI1" s="570"/>
      <c r="KWJ1" s="570"/>
      <c r="KWK1" s="570"/>
      <c r="KWL1" s="570"/>
      <c r="KWM1" s="570"/>
      <c r="KWN1" s="570"/>
      <c r="KWO1" s="569"/>
      <c r="KWP1" s="570"/>
      <c r="KWQ1" s="570"/>
      <c r="KWR1" s="570"/>
      <c r="KWS1" s="570"/>
      <c r="KWT1" s="570"/>
      <c r="KWU1" s="570"/>
      <c r="KWV1" s="570"/>
      <c r="KWW1" s="570"/>
      <c r="KWX1" s="570"/>
      <c r="KWY1" s="570"/>
      <c r="KWZ1" s="570"/>
      <c r="KXA1" s="570"/>
      <c r="KXB1" s="570"/>
      <c r="KXC1" s="570"/>
      <c r="KXD1" s="570"/>
      <c r="KXE1" s="570"/>
      <c r="KXF1" s="570"/>
      <c r="KXG1" s="570"/>
      <c r="KXH1" s="570"/>
      <c r="KXI1" s="570"/>
      <c r="KXJ1" s="570"/>
      <c r="KXK1" s="570"/>
      <c r="KXL1" s="570"/>
      <c r="KXM1" s="570"/>
      <c r="KXN1" s="569"/>
      <c r="KXO1" s="570"/>
      <c r="KXP1" s="570"/>
      <c r="KXQ1" s="570"/>
      <c r="KXR1" s="570"/>
      <c r="KXS1" s="570"/>
      <c r="KXT1" s="570"/>
      <c r="KXU1" s="570"/>
      <c r="KXV1" s="570"/>
      <c r="KXW1" s="570"/>
      <c r="KXX1" s="570"/>
      <c r="KXY1" s="570"/>
      <c r="KXZ1" s="570"/>
      <c r="KYA1" s="570"/>
      <c r="KYB1" s="570"/>
      <c r="KYC1" s="570"/>
      <c r="KYD1" s="570"/>
      <c r="KYE1" s="570"/>
      <c r="KYF1" s="570"/>
      <c r="KYG1" s="570"/>
      <c r="KYH1" s="570"/>
      <c r="KYI1" s="570"/>
      <c r="KYJ1" s="570"/>
      <c r="KYK1" s="570"/>
      <c r="KYL1" s="570"/>
      <c r="KYM1" s="569"/>
      <c r="KYN1" s="570"/>
      <c r="KYO1" s="570"/>
      <c r="KYP1" s="570"/>
      <c r="KYQ1" s="570"/>
      <c r="KYR1" s="570"/>
      <c r="KYS1" s="570"/>
      <c r="KYT1" s="570"/>
      <c r="KYU1" s="570"/>
      <c r="KYV1" s="570"/>
      <c r="KYW1" s="570"/>
      <c r="KYX1" s="570"/>
      <c r="KYY1" s="570"/>
      <c r="KYZ1" s="570"/>
      <c r="KZA1" s="570"/>
      <c r="KZB1" s="570"/>
      <c r="KZC1" s="570"/>
      <c r="KZD1" s="570"/>
      <c r="KZE1" s="570"/>
      <c r="KZF1" s="570"/>
      <c r="KZG1" s="570"/>
      <c r="KZH1" s="570"/>
      <c r="KZI1" s="570"/>
      <c r="KZJ1" s="570"/>
      <c r="KZK1" s="570"/>
      <c r="KZL1" s="569"/>
      <c r="KZM1" s="570"/>
      <c r="KZN1" s="570"/>
      <c r="KZO1" s="570"/>
      <c r="KZP1" s="570"/>
      <c r="KZQ1" s="570"/>
      <c r="KZR1" s="570"/>
      <c r="KZS1" s="570"/>
      <c r="KZT1" s="570"/>
      <c r="KZU1" s="570"/>
      <c r="KZV1" s="570"/>
      <c r="KZW1" s="570"/>
      <c r="KZX1" s="570"/>
      <c r="KZY1" s="570"/>
      <c r="KZZ1" s="570"/>
      <c r="LAA1" s="570"/>
      <c r="LAB1" s="570"/>
      <c r="LAC1" s="570"/>
      <c r="LAD1" s="570"/>
      <c r="LAE1" s="570"/>
      <c r="LAF1" s="570"/>
      <c r="LAG1" s="570"/>
      <c r="LAH1" s="570"/>
      <c r="LAI1" s="570"/>
      <c r="LAJ1" s="570"/>
      <c r="LAK1" s="569"/>
      <c r="LAL1" s="570"/>
      <c r="LAM1" s="570"/>
      <c r="LAN1" s="570"/>
      <c r="LAO1" s="570"/>
      <c r="LAP1" s="570"/>
      <c r="LAQ1" s="570"/>
      <c r="LAR1" s="570"/>
      <c r="LAS1" s="570"/>
      <c r="LAT1" s="570"/>
      <c r="LAU1" s="570"/>
      <c r="LAV1" s="570"/>
      <c r="LAW1" s="570"/>
      <c r="LAX1" s="570"/>
      <c r="LAY1" s="570"/>
      <c r="LAZ1" s="570"/>
      <c r="LBA1" s="570"/>
      <c r="LBB1" s="570"/>
      <c r="LBC1" s="570"/>
      <c r="LBD1" s="570"/>
      <c r="LBE1" s="570"/>
      <c r="LBF1" s="570"/>
      <c r="LBG1" s="570"/>
      <c r="LBH1" s="570"/>
      <c r="LBI1" s="570"/>
      <c r="LBJ1" s="569"/>
      <c r="LBK1" s="570"/>
      <c r="LBL1" s="570"/>
      <c r="LBM1" s="570"/>
      <c r="LBN1" s="570"/>
      <c r="LBO1" s="570"/>
      <c r="LBP1" s="570"/>
      <c r="LBQ1" s="570"/>
      <c r="LBR1" s="570"/>
      <c r="LBS1" s="570"/>
      <c r="LBT1" s="570"/>
      <c r="LBU1" s="570"/>
      <c r="LBV1" s="570"/>
      <c r="LBW1" s="570"/>
      <c r="LBX1" s="570"/>
      <c r="LBY1" s="570"/>
      <c r="LBZ1" s="570"/>
      <c r="LCA1" s="570"/>
      <c r="LCB1" s="570"/>
      <c r="LCC1" s="570"/>
      <c r="LCD1" s="570"/>
      <c r="LCE1" s="570"/>
      <c r="LCF1" s="570"/>
      <c r="LCG1" s="570"/>
      <c r="LCH1" s="570"/>
      <c r="LCI1" s="569"/>
      <c r="LCJ1" s="570"/>
      <c r="LCK1" s="570"/>
      <c r="LCL1" s="570"/>
      <c r="LCM1" s="570"/>
      <c r="LCN1" s="570"/>
      <c r="LCO1" s="570"/>
      <c r="LCP1" s="570"/>
      <c r="LCQ1" s="570"/>
      <c r="LCR1" s="570"/>
      <c r="LCS1" s="570"/>
      <c r="LCT1" s="570"/>
      <c r="LCU1" s="570"/>
      <c r="LCV1" s="570"/>
      <c r="LCW1" s="570"/>
      <c r="LCX1" s="570"/>
      <c r="LCY1" s="570"/>
      <c r="LCZ1" s="570"/>
      <c r="LDA1" s="570"/>
      <c r="LDB1" s="570"/>
      <c r="LDC1" s="570"/>
      <c r="LDD1" s="570"/>
      <c r="LDE1" s="570"/>
      <c r="LDF1" s="570"/>
      <c r="LDG1" s="570"/>
      <c r="LDH1" s="569"/>
      <c r="LDI1" s="570"/>
      <c r="LDJ1" s="570"/>
      <c r="LDK1" s="570"/>
      <c r="LDL1" s="570"/>
      <c r="LDM1" s="570"/>
      <c r="LDN1" s="570"/>
      <c r="LDO1" s="570"/>
      <c r="LDP1" s="570"/>
      <c r="LDQ1" s="570"/>
      <c r="LDR1" s="570"/>
      <c r="LDS1" s="570"/>
      <c r="LDT1" s="570"/>
      <c r="LDU1" s="570"/>
      <c r="LDV1" s="570"/>
      <c r="LDW1" s="570"/>
      <c r="LDX1" s="570"/>
      <c r="LDY1" s="570"/>
      <c r="LDZ1" s="570"/>
      <c r="LEA1" s="570"/>
      <c r="LEB1" s="570"/>
      <c r="LEC1" s="570"/>
      <c r="LED1" s="570"/>
      <c r="LEE1" s="570"/>
      <c r="LEF1" s="570"/>
      <c r="LEG1" s="569"/>
      <c r="LEH1" s="570"/>
      <c r="LEI1" s="570"/>
      <c r="LEJ1" s="570"/>
      <c r="LEK1" s="570"/>
      <c r="LEL1" s="570"/>
      <c r="LEM1" s="570"/>
      <c r="LEN1" s="570"/>
      <c r="LEO1" s="570"/>
      <c r="LEP1" s="570"/>
      <c r="LEQ1" s="570"/>
      <c r="LER1" s="570"/>
      <c r="LES1" s="570"/>
      <c r="LET1" s="570"/>
      <c r="LEU1" s="570"/>
      <c r="LEV1" s="570"/>
      <c r="LEW1" s="570"/>
      <c r="LEX1" s="570"/>
      <c r="LEY1" s="570"/>
      <c r="LEZ1" s="570"/>
      <c r="LFA1" s="570"/>
      <c r="LFB1" s="570"/>
      <c r="LFC1" s="570"/>
      <c r="LFD1" s="570"/>
      <c r="LFE1" s="570"/>
      <c r="LFF1" s="569"/>
      <c r="LFG1" s="570"/>
      <c r="LFH1" s="570"/>
      <c r="LFI1" s="570"/>
      <c r="LFJ1" s="570"/>
      <c r="LFK1" s="570"/>
      <c r="LFL1" s="570"/>
      <c r="LFM1" s="570"/>
      <c r="LFN1" s="570"/>
      <c r="LFO1" s="570"/>
      <c r="LFP1" s="570"/>
      <c r="LFQ1" s="570"/>
      <c r="LFR1" s="570"/>
      <c r="LFS1" s="570"/>
      <c r="LFT1" s="570"/>
      <c r="LFU1" s="570"/>
      <c r="LFV1" s="570"/>
      <c r="LFW1" s="570"/>
      <c r="LFX1" s="570"/>
      <c r="LFY1" s="570"/>
      <c r="LFZ1" s="570"/>
      <c r="LGA1" s="570"/>
      <c r="LGB1" s="570"/>
      <c r="LGC1" s="570"/>
      <c r="LGD1" s="570"/>
      <c r="LGE1" s="569"/>
      <c r="LGF1" s="570"/>
      <c r="LGG1" s="570"/>
      <c r="LGH1" s="570"/>
      <c r="LGI1" s="570"/>
      <c r="LGJ1" s="570"/>
      <c r="LGK1" s="570"/>
      <c r="LGL1" s="570"/>
      <c r="LGM1" s="570"/>
      <c r="LGN1" s="570"/>
      <c r="LGO1" s="570"/>
      <c r="LGP1" s="570"/>
      <c r="LGQ1" s="570"/>
      <c r="LGR1" s="570"/>
      <c r="LGS1" s="570"/>
      <c r="LGT1" s="570"/>
      <c r="LGU1" s="570"/>
      <c r="LGV1" s="570"/>
      <c r="LGW1" s="570"/>
      <c r="LGX1" s="570"/>
      <c r="LGY1" s="570"/>
      <c r="LGZ1" s="570"/>
      <c r="LHA1" s="570"/>
      <c r="LHB1" s="570"/>
      <c r="LHC1" s="570"/>
      <c r="LHD1" s="569"/>
      <c r="LHE1" s="570"/>
      <c r="LHF1" s="570"/>
      <c r="LHG1" s="570"/>
      <c r="LHH1" s="570"/>
      <c r="LHI1" s="570"/>
      <c r="LHJ1" s="570"/>
      <c r="LHK1" s="570"/>
      <c r="LHL1" s="570"/>
      <c r="LHM1" s="570"/>
      <c r="LHN1" s="570"/>
      <c r="LHO1" s="570"/>
      <c r="LHP1" s="570"/>
      <c r="LHQ1" s="570"/>
      <c r="LHR1" s="570"/>
      <c r="LHS1" s="570"/>
      <c r="LHT1" s="570"/>
      <c r="LHU1" s="570"/>
      <c r="LHV1" s="570"/>
      <c r="LHW1" s="570"/>
      <c r="LHX1" s="570"/>
      <c r="LHY1" s="570"/>
      <c r="LHZ1" s="570"/>
      <c r="LIA1" s="570"/>
      <c r="LIB1" s="570"/>
      <c r="LIC1" s="569"/>
      <c r="LID1" s="570"/>
      <c r="LIE1" s="570"/>
      <c r="LIF1" s="570"/>
      <c r="LIG1" s="570"/>
      <c r="LIH1" s="570"/>
      <c r="LII1" s="570"/>
      <c r="LIJ1" s="570"/>
      <c r="LIK1" s="570"/>
      <c r="LIL1" s="570"/>
      <c r="LIM1" s="570"/>
      <c r="LIN1" s="570"/>
      <c r="LIO1" s="570"/>
      <c r="LIP1" s="570"/>
      <c r="LIQ1" s="570"/>
      <c r="LIR1" s="570"/>
      <c r="LIS1" s="570"/>
      <c r="LIT1" s="570"/>
      <c r="LIU1" s="570"/>
      <c r="LIV1" s="570"/>
      <c r="LIW1" s="570"/>
      <c r="LIX1" s="570"/>
      <c r="LIY1" s="570"/>
      <c r="LIZ1" s="570"/>
      <c r="LJA1" s="570"/>
      <c r="LJB1" s="569"/>
      <c r="LJC1" s="570"/>
      <c r="LJD1" s="570"/>
      <c r="LJE1" s="570"/>
      <c r="LJF1" s="570"/>
      <c r="LJG1" s="570"/>
      <c r="LJH1" s="570"/>
      <c r="LJI1" s="570"/>
      <c r="LJJ1" s="570"/>
      <c r="LJK1" s="570"/>
      <c r="LJL1" s="570"/>
      <c r="LJM1" s="570"/>
      <c r="LJN1" s="570"/>
      <c r="LJO1" s="570"/>
      <c r="LJP1" s="570"/>
      <c r="LJQ1" s="570"/>
      <c r="LJR1" s="570"/>
      <c r="LJS1" s="570"/>
      <c r="LJT1" s="570"/>
      <c r="LJU1" s="570"/>
      <c r="LJV1" s="570"/>
      <c r="LJW1" s="570"/>
      <c r="LJX1" s="570"/>
      <c r="LJY1" s="570"/>
      <c r="LJZ1" s="570"/>
      <c r="LKA1" s="569"/>
      <c r="LKB1" s="570"/>
      <c r="LKC1" s="570"/>
      <c r="LKD1" s="570"/>
      <c r="LKE1" s="570"/>
      <c r="LKF1" s="570"/>
      <c r="LKG1" s="570"/>
      <c r="LKH1" s="570"/>
      <c r="LKI1" s="570"/>
      <c r="LKJ1" s="570"/>
      <c r="LKK1" s="570"/>
      <c r="LKL1" s="570"/>
      <c r="LKM1" s="570"/>
      <c r="LKN1" s="570"/>
      <c r="LKO1" s="570"/>
      <c r="LKP1" s="570"/>
      <c r="LKQ1" s="570"/>
      <c r="LKR1" s="570"/>
      <c r="LKS1" s="570"/>
      <c r="LKT1" s="570"/>
      <c r="LKU1" s="570"/>
      <c r="LKV1" s="570"/>
      <c r="LKW1" s="570"/>
      <c r="LKX1" s="570"/>
      <c r="LKY1" s="570"/>
      <c r="LKZ1" s="569"/>
      <c r="LLA1" s="570"/>
      <c r="LLB1" s="570"/>
      <c r="LLC1" s="570"/>
      <c r="LLD1" s="570"/>
      <c r="LLE1" s="570"/>
      <c r="LLF1" s="570"/>
      <c r="LLG1" s="570"/>
      <c r="LLH1" s="570"/>
      <c r="LLI1" s="570"/>
      <c r="LLJ1" s="570"/>
      <c r="LLK1" s="570"/>
      <c r="LLL1" s="570"/>
      <c r="LLM1" s="570"/>
      <c r="LLN1" s="570"/>
      <c r="LLO1" s="570"/>
      <c r="LLP1" s="570"/>
      <c r="LLQ1" s="570"/>
      <c r="LLR1" s="570"/>
      <c r="LLS1" s="570"/>
      <c r="LLT1" s="570"/>
      <c r="LLU1" s="570"/>
      <c r="LLV1" s="570"/>
      <c r="LLW1" s="570"/>
      <c r="LLX1" s="570"/>
      <c r="LLY1" s="569"/>
      <c r="LLZ1" s="570"/>
      <c r="LMA1" s="570"/>
      <c r="LMB1" s="570"/>
      <c r="LMC1" s="570"/>
      <c r="LMD1" s="570"/>
      <c r="LME1" s="570"/>
      <c r="LMF1" s="570"/>
      <c r="LMG1" s="570"/>
      <c r="LMH1" s="570"/>
      <c r="LMI1" s="570"/>
      <c r="LMJ1" s="570"/>
      <c r="LMK1" s="570"/>
      <c r="LML1" s="570"/>
      <c r="LMM1" s="570"/>
      <c r="LMN1" s="570"/>
      <c r="LMO1" s="570"/>
      <c r="LMP1" s="570"/>
      <c r="LMQ1" s="570"/>
      <c r="LMR1" s="570"/>
      <c r="LMS1" s="570"/>
      <c r="LMT1" s="570"/>
      <c r="LMU1" s="570"/>
      <c r="LMV1" s="570"/>
      <c r="LMW1" s="570"/>
      <c r="LMX1" s="569"/>
      <c r="LMY1" s="570"/>
      <c r="LMZ1" s="570"/>
      <c r="LNA1" s="570"/>
      <c r="LNB1" s="570"/>
      <c r="LNC1" s="570"/>
      <c r="LND1" s="570"/>
      <c r="LNE1" s="570"/>
      <c r="LNF1" s="570"/>
      <c r="LNG1" s="570"/>
      <c r="LNH1" s="570"/>
      <c r="LNI1" s="570"/>
      <c r="LNJ1" s="570"/>
      <c r="LNK1" s="570"/>
      <c r="LNL1" s="570"/>
      <c r="LNM1" s="570"/>
      <c r="LNN1" s="570"/>
      <c r="LNO1" s="570"/>
      <c r="LNP1" s="570"/>
      <c r="LNQ1" s="570"/>
      <c r="LNR1" s="570"/>
      <c r="LNS1" s="570"/>
      <c r="LNT1" s="570"/>
      <c r="LNU1" s="570"/>
      <c r="LNV1" s="570"/>
      <c r="LNW1" s="569"/>
      <c r="LNX1" s="570"/>
      <c r="LNY1" s="570"/>
      <c r="LNZ1" s="570"/>
      <c r="LOA1" s="570"/>
      <c r="LOB1" s="570"/>
      <c r="LOC1" s="570"/>
      <c r="LOD1" s="570"/>
      <c r="LOE1" s="570"/>
      <c r="LOF1" s="570"/>
      <c r="LOG1" s="570"/>
      <c r="LOH1" s="570"/>
      <c r="LOI1" s="570"/>
      <c r="LOJ1" s="570"/>
      <c r="LOK1" s="570"/>
      <c r="LOL1" s="570"/>
      <c r="LOM1" s="570"/>
      <c r="LON1" s="570"/>
      <c r="LOO1" s="570"/>
      <c r="LOP1" s="570"/>
      <c r="LOQ1" s="570"/>
      <c r="LOR1" s="570"/>
      <c r="LOS1" s="570"/>
      <c r="LOT1" s="570"/>
      <c r="LOU1" s="570"/>
      <c r="LOV1" s="569"/>
      <c r="LOW1" s="570"/>
      <c r="LOX1" s="570"/>
      <c r="LOY1" s="570"/>
      <c r="LOZ1" s="570"/>
      <c r="LPA1" s="570"/>
      <c r="LPB1" s="570"/>
      <c r="LPC1" s="570"/>
      <c r="LPD1" s="570"/>
      <c r="LPE1" s="570"/>
      <c r="LPF1" s="570"/>
      <c r="LPG1" s="570"/>
      <c r="LPH1" s="570"/>
      <c r="LPI1" s="570"/>
      <c r="LPJ1" s="570"/>
      <c r="LPK1" s="570"/>
      <c r="LPL1" s="570"/>
      <c r="LPM1" s="570"/>
      <c r="LPN1" s="570"/>
      <c r="LPO1" s="570"/>
      <c r="LPP1" s="570"/>
      <c r="LPQ1" s="570"/>
      <c r="LPR1" s="570"/>
      <c r="LPS1" s="570"/>
      <c r="LPT1" s="570"/>
      <c r="LPU1" s="569"/>
      <c r="LPV1" s="570"/>
      <c r="LPW1" s="570"/>
      <c r="LPX1" s="570"/>
      <c r="LPY1" s="570"/>
      <c r="LPZ1" s="570"/>
      <c r="LQA1" s="570"/>
      <c r="LQB1" s="570"/>
      <c r="LQC1" s="570"/>
      <c r="LQD1" s="570"/>
      <c r="LQE1" s="570"/>
      <c r="LQF1" s="570"/>
      <c r="LQG1" s="570"/>
      <c r="LQH1" s="570"/>
      <c r="LQI1" s="570"/>
      <c r="LQJ1" s="570"/>
      <c r="LQK1" s="570"/>
      <c r="LQL1" s="570"/>
      <c r="LQM1" s="570"/>
      <c r="LQN1" s="570"/>
      <c r="LQO1" s="570"/>
      <c r="LQP1" s="570"/>
      <c r="LQQ1" s="570"/>
      <c r="LQR1" s="570"/>
      <c r="LQS1" s="570"/>
      <c r="LQT1" s="569"/>
      <c r="LQU1" s="570"/>
      <c r="LQV1" s="570"/>
      <c r="LQW1" s="570"/>
      <c r="LQX1" s="570"/>
      <c r="LQY1" s="570"/>
      <c r="LQZ1" s="570"/>
      <c r="LRA1" s="570"/>
      <c r="LRB1" s="570"/>
      <c r="LRC1" s="570"/>
      <c r="LRD1" s="570"/>
      <c r="LRE1" s="570"/>
      <c r="LRF1" s="570"/>
      <c r="LRG1" s="570"/>
      <c r="LRH1" s="570"/>
      <c r="LRI1" s="570"/>
      <c r="LRJ1" s="570"/>
      <c r="LRK1" s="570"/>
      <c r="LRL1" s="570"/>
      <c r="LRM1" s="570"/>
      <c r="LRN1" s="570"/>
      <c r="LRO1" s="570"/>
      <c r="LRP1" s="570"/>
      <c r="LRQ1" s="570"/>
      <c r="LRR1" s="570"/>
      <c r="LRS1" s="569"/>
      <c r="LRT1" s="570"/>
      <c r="LRU1" s="570"/>
      <c r="LRV1" s="570"/>
      <c r="LRW1" s="570"/>
      <c r="LRX1" s="570"/>
      <c r="LRY1" s="570"/>
      <c r="LRZ1" s="570"/>
      <c r="LSA1" s="570"/>
      <c r="LSB1" s="570"/>
      <c r="LSC1" s="570"/>
      <c r="LSD1" s="570"/>
      <c r="LSE1" s="570"/>
      <c r="LSF1" s="570"/>
      <c r="LSG1" s="570"/>
      <c r="LSH1" s="570"/>
      <c r="LSI1" s="570"/>
      <c r="LSJ1" s="570"/>
      <c r="LSK1" s="570"/>
      <c r="LSL1" s="570"/>
      <c r="LSM1" s="570"/>
      <c r="LSN1" s="570"/>
      <c r="LSO1" s="570"/>
      <c r="LSP1" s="570"/>
      <c r="LSQ1" s="570"/>
      <c r="LSR1" s="569"/>
      <c r="LSS1" s="570"/>
      <c r="LST1" s="570"/>
      <c r="LSU1" s="570"/>
      <c r="LSV1" s="570"/>
      <c r="LSW1" s="570"/>
      <c r="LSX1" s="570"/>
      <c r="LSY1" s="570"/>
      <c r="LSZ1" s="570"/>
      <c r="LTA1" s="570"/>
      <c r="LTB1" s="570"/>
      <c r="LTC1" s="570"/>
      <c r="LTD1" s="570"/>
      <c r="LTE1" s="570"/>
      <c r="LTF1" s="570"/>
      <c r="LTG1" s="570"/>
      <c r="LTH1" s="570"/>
      <c r="LTI1" s="570"/>
      <c r="LTJ1" s="570"/>
      <c r="LTK1" s="570"/>
      <c r="LTL1" s="570"/>
      <c r="LTM1" s="570"/>
      <c r="LTN1" s="570"/>
      <c r="LTO1" s="570"/>
      <c r="LTP1" s="570"/>
      <c r="LTQ1" s="569"/>
      <c r="LTR1" s="570"/>
      <c r="LTS1" s="570"/>
      <c r="LTT1" s="570"/>
      <c r="LTU1" s="570"/>
      <c r="LTV1" s="570"/>
      <c r="LTW1" s="570"/>
      <c r="LTX1" s="570"/>
      <c r="LTY1" s="570"/>
      <c r="LTZ1" s="570"/>
      <c r="LUA1" s="570"/>
      <c r="LUB1" s="570"/>
      <c r="LUC1" s="570"/>
      <c r="LUD1" s="570"/>
      <c r="LUE1" s="570"/>
      <c r="LUF1" s="570"/>
      <c r="LUG1" s="570"/>
      <c r="LUH1" s="570"/>
      <c r="LUI1" s="570"/>
      <c r="LUJ1" s="570"/>
      <c r="LUK1" s="570"/>
      <c r="LUL1" s="570"/>
      <c r="LUM1" s="570"/>
      <c r="LUN1" s="570"/>
      <c r="LUO1" s="570"/>
      <c r="LUP1" s="569"/>
      <c r="LUQ1" s="570"/>
      <c r="LUR1" s="570"/>
      <c r="LUS1" s="570"/>
      <c r="LUT1" s="570"/>
      <c r="LUU1" s="570"/>
      <c r="LUV1" s="570"/>
      <c r="LUW1" s="570"/>
      <c r="LUX1" s="570"/>
      <c r="LUY1" s="570"/>
      <c r="LUZ1" s="570"/>
      <c r="LVA1" s="570"/>
      <c r="LVB1" s="570"/>
      <c r="LVC1" s="570"/>
      <c r="LVD1" s="570"/>
      <c r="LVE1" s="570"/>
      <c r="LVF1" s="570"/>
      <c r="LVG1" s="570"/>
      <c r="LVH1" s="570"/>
      <c r="LVI1" s="570"/>
      <c r="LVJ1" s="570"/>
      <c r="LVK1" s="570"/>
      <c r="LVL1" s="570"/>
      <c r="LVM1" s="570"/>
      <c r="LVN1" s="570"/>
      <c r="LVO1" s="569"/>
      <c r="LVP1" s="570"/>
      <c r="LVQ1" s="570"/>
      <c r="LVR1" s="570"/>
      <c r="LVS1" s="570"/>
      <c r="LVT1" s="570"/>
      <c r="LVU1" s="570"/>
      <c r="LVV1" s="570"/>
      <c r="LVW1" s="570"/>
      <c r="LVX1" s="570"/>
      <c r="LVY1" s="570"/>
      <c r="LVZ1" s="570"/>
      <c r="LWA1" s="570"/>
      <c r="LWB1" s="570"/>
      <c r="LWC1" s="570"/>
      <c r="LWD1" s="570"/>
      <c r="LWE1" s="570"/>
      <c r="LWF1" s="570"/>
      <c r="LWG1" s="570"/>
      <c r="LWH1" s="570"/>
      <c r="LWI1" s="570"/>
      <c r="LWJ1" s="570"/>
      <c r="LWK1" s="570"/>
      <c r="LWL1" s="570"/>
      <c r="LWM1" s="570"/>
      <c r="LWN1" s="569"/>
      <c r="LWO1" s="570"/>
      <c r="LWP1" s="570"/>
      <c r="LWQ1" s="570"/>
      <c r="LWR1" s="570"/>
      <c r="LWS1" s="570"/>
      <c r="LWT1" s="570"/>
      <c r="LWU1" s="570"/>
      <c r="LWV1" s="570"/>
      <c r="LWW1" s="570"/>
      <c r="LWX1" s="570"/>
      <c r="LWY1" s="570"/>
      <c r="LWZ1" s="570"/>
      <c r="LXA1" s="570"/>
      <c r="LXB1" s="570"/>
      <c r="LXC1" s="570"/>
      <c r="LXD1" s="570"/>
      <c r="LXE1" s="570"/>
      <c r="LXF1" s="570"/>
      <c r="LXG1" s="570"/>
      <c r="LXH1" s="570"/>
      <c r="LXI1" s="570"/>
      <c r="LXJ1" s="570"/>
      <c r="LXK1" s="570"/>
      <c r="LXL1" s="570"/>
      <c r="LXM1" s="569"/>
      <c r="LXN1" s="570"/>
      <c r="LXO1" s="570"/>
      <c r="LXP1" s="570"/>
      <c r="LXQ1" s="570"/>
      <c r="LXR1" s="570"/>
      <c r="LXS1" s="570"/>
      <c r="LXT1" s="570"/>
      <c r="LXU1" s="570"/>
      <c r="LXV1" s="570"/>
      <c r="LXW1" s="570"/>
      <c r="LXX1" s="570"/>
      <c r="LXY1" s="570"/>
      <c r="LXZ1" s="570"/>
      <c r="LYA1" s="570"/>
      <c r="LYB1" s="570"/>
      <c r="LYC1" s="570"/>
      <c r="LYD1" s="570"/>
      <c r="LYE1" s="570"/>
      <c r="LYF1" s="570"/>
      <c r="LYG1" s="570"/>
      <c r="LYH1" s="570"/>
      <c r="LYI1" s="570"/>
      <c r="LYJ1" s="570"/>
      <c r="LYK1" s="570"/>
      <c r="LYL1" s="569"/>
      <c r="LYM1" s="570"/>
      <c r="LYN1" s="570"/>
      <c r="LYO1" s="570"/>
      <c r="LYP1" s="570"/>
      <c r="LYQ1" s="570"/>
      <c r="LYR1" s="570"/>
      <c r="LYS1" s="570"/>
      <c r="LYT1" s="570"/>
      <c r="LYU1" s="570"/>
      <c r="LYV1" s="570"/>
      <c r="LYW1" s="570"/>
      <c r="LYX1" s="570"/>
      <c r="LYY1" s="570"/>
      <c r="LYZ1" s="570"/>
      <c r="LZA1" s="570"/>
      <c r="LZB1" s="570"/>
      <c r="LZC1" s="570"/>
      <c r="LZD1" s="570"/>
      <c r="LZE1" s="570"/>
      <c r="LZF1" s="570"/>
      <c r="LZG1" s="570"/>
      <c r="LZH1" s="570"/>
      <c r="LZI1" s="570"/>
      <c r="LZJ1" s="570"/>
      <c r="LZK1" s="569"/>
      <c r="LZL1" s="570"/>
      <c r="LZM1" s="570"/>
      <c r="LZN1" s="570"/>
      <c r="LZO1" s="570"/>
      <c r="LZP1" s="570"/>
      <c r="LZQ1" s="570"/>
      <c r="LZR1" s="570"/>
      <c r="LZS1" s="570"/>
      <c r="LZT1" s="570"/>
      <c r="LZU1" s="570"/>
      <c r="LZV1" s="570"/>
      <c r="LZW1" s="570"/>
      <c r="LZX1" s="570"/>
      <c r="LZY1" s="570"/>
      <c r="LZZ1" s="570"/>
      <c r="MAA1" s="570"/>
      <c r="MAB1" s="570"/>
      <c r="MAC1" s="570"/>
      <c r="MAD1" s="570"/>
      <c r="MAE1" s="570"/>
      <c r="MAF1" s="570"/>
      <c r="MAG1" s="570"/>
      <c r="MAH1" s="570"/>
      <c r="MAI1" s="570"/>
      <c r="MAJ1" s="569"/>
      <c r="MAK1" s="570"/>
      <c r="MAL1" s="570"/>
      <c r="MAM1" s="570"/>
      <c r="MAN1" s="570"/>
      <c r="MAO1" s="570"/>
      <c r="MAP1" s="570"/>
      <c r="MAQ1" s="570"/>
      <c r="MAR1" s="570"/>
      <c r="MAS1" s="570"/>
      <c r="MAT1" s="570"/>
      <c r="MAU1" s="570"/>
      <c r="MAV1" s="570"/>
      <c r="MAW1" s="570"/>
      <c r="MAX1" s="570"/>
      <c r="MAY1" s="570"/>
      <c r="MAZ1" s="570"/>
      <c r="MBA1" s="570"/>
      <c r="MBB1" s="570"/>
      <c r="MBC1" s="570"/>
      <c r="MBD1" s="570"/>
      <c r="MBE1" s="570"/>
      <c r="MBF1" s="570"/>
      <c r="MBG1" s="570"/>
      <c r="MBH1" s="570"/>
      <c r="MBI1" s="569"/>
      <c r="MBJ1" s="570"/>
      <c r="MBK1" s="570"/>
      <c r="MBL1" s="570"/>
      <c r="MBM1" s="570"/>
      <c r="MBN1" s="570"/>
      <c r="MBO1" s="570"/>
      <c r="MBP1" s="570"/>
      <c r="MBQ1" s="570"/>
      <c r="MBR1" s="570"/>
      <c r="MBS1" s="570"/>
      <c r="MBT1" s="570"/>
      <c r="MBU1" s="570"/>
      <c r="MBV1" s="570"/>
      <c r="MBW1" s="570"/>
      <c r="MBX1" s="570"/>
      <c r="MBY1" s="570"/>
      <c r="MBZ1" s="570"/>
      <c r="MCA1" s="570"/>
      <c r="MCB1" s="570"/>
      <c r="MCC1" s="570"/>
      <c r="MCD1" s="570"/>
      <c r="MCE1" s="570"/>
      <c r="MCF1" s="570"/>
      <c r="MCG1" s="570"/>
      <c r="MCH1" s="569"/>
      <c r="MCI1" s="570"/>
      <c r="MCJ1" s="570"/>
      <c r="MCK1" s="570"/>
      <c r="MCL1" s="570"/>
      <c r="MCM1" s="570"/>
      <c r="MCN1" s="570"/>
      <c r="MCO1" s="570"/>
      <c r="MCP1" s="570"/>
      <c r="MCQ1" s="570"/>
      <c r="MCR1" s="570"/>
      <c r="MCS1" s="570"/>
      <c r="MCT1" s="570"/>
      <c r="MCU1" s="570"/>
      <c r="MCV1" s="570"/>
      <c r="MCW1" s="570"/>
      <c r="MCX1" s="570"/>
      <c r="MCY1" s="570"/>
      <c r="MCZ1" s="570"/>
      <c r="MDA1" s="570"/>
      <c r="MDB1" s="570"/>
      <c r="MDC1" s="570"/>
      <c r="MDD1" s="570"/>
      <c r="MDE1" s="570"/>
      <c r="MDF1" s="570"/>
      <c r="MDG1" s="569"/>
      <c r="MDH1" s="570"/>
      <c r="MDI1" s="570"/>
      <c r="MDJ1" s="570"/>
      <c r="MDK1" s="570"/>
      <c r="MDL1" s="570"/>
      <c r="MDM1" s="570"/>
      <c r="MDN1" s="570"/>
      <c r="MDO1" s="570"/>
      <c r="MDP1" s="570"/>
      <c r="MDQ1" s="570"/>
      <c r="MDR1" s="570"/>
      <c r="MDS1" s="570"/>
      <c r="MDT1" s="570"/>
      <c r="MDU1" s="570"/>
      <c r="MDV1" s="570"/>
      <c r="MDW1" s="570"/>
      <c r="MDX1" s="570"/>
      <c r="MDY1" s="570"/>
      <c r="MDZ1" s="570"/>
      <c r="MEA1" s="570"/>
      <c r="MEB1" s="570"/>
      <c r="MEC1" s="570"/>
      <c r="MED1" s="570"/>
      <c r="MEE1" s="570"/>
      <c r="MEF1" s="569"/>
      <c r="MEG1" s="570"/>
      <c r="MEH1" s="570"/>
      <c r="MEI1" s="570"/>
      <c r="MEJ1" s="570"/>
      <c r="MEK1" s="570"/>
      <c r="MEL1" s="570"/>
      <c r="MEM1" s="570"/>
      <c r="MEN1" s="570"/>
      <c r="MEO1" s="570"/>
      <c r="MEP1" s="570"/>
      <c r="MEQ1" s="570"/>
      <c r="MER1" s="570"/>
      <c r="MES1" s="570"/>
      <c r="MET1" s="570"/>
      <c r="MEU1" s="570"/>
      <c r="MEV1" s="570"/>
      <c r="MEW1" s="570"/>
      <c r="MEX1" s="570"/>
      <c r="MEY1" s="570"/>
      <c r="MEZ1" s="570"/>
      <c r="MFA1" s="570"/>
      <c r="MFB1" s="570"/>
      <c r="MFC1" s="570"/>
      <c r="MFD1" s="570"/>
      <c r="MFE1" s="569"/>
      <c r="MFF1" s="570"/>
      <c r="MFG1" s="570"/>
      <c r="MFH1" s="570"/>
      <c r="MFI1" s="570"/>
      <c r="MFJ1" s="570"/>
      <c r="MFK1" s="570"/>
      <c r="MFL1" s="570"/>
      <c r="MFM1" s="570"/>
      <c r="MFN1" s="570"/>
      <c r="MFO1" s="570"/>
      <c r="MFP1" s="570"/>
      <c r="MFQ1" s="570"/>
      <c r="MFR1" s="570"/>
      <c r="MFS1" s="570"/>
      <c r="MFT1" s="570"/>
      <c r="MFU1" s="570"/>
      <c r="MFV1" s="570"/>
      <c r="MFW1" s="570"/>
      <c r="MFX1" s="570"/>
      <c r="MFY1" s="570"/>
      <c r="MFZ1" s="570"/>
      <c r="MGA1" s="570"/>
      <c r="MGB1" s="570"/>
      <c r="MGC1" s="570"/>
      <c r="MGD1" s="569"/>
      <c r="MGE1" s="570"/>
      <c r="MGF1" s="570"/>
      <c r="MGG1" s="570"/>
      <c r="MGH1" s="570"/>
      <c r="MGI1" s="570"/>
      <c r="MGJ1" s="570"/>
      <c r="MGK1" s="570"/>
      <c r="MGL1" s="570"/>
      <c r="MGM1" s="570"/>
      <c r="MGN1" s="570"/>
      <c r="MGO1" s="570"/>
      <c r="MGP1" s="570"/>
      <c r="MGQ1" s="570"/>
      <c r="MGR1" s="570"/>
      <c r="MGS1" s="570"/>
      <c r="MGT1" s="570"/>
      <c r="MGU1" s="570"/>
      <c r="MGV1" s="570"/>
      <c r="MGW1" s="570"/>
      <c r="MGX1" s="570"/>
      <c r="MGY1" s="570"/>
      <c r="MGZ1" s="570"/>
      <c r="MHA1" s="570"/>
      <c r="MHB1" s="570"/>
      <c r="MHC1" s="569"/>
      <c r="MHD1" s="570"/>
      <c r="MHE1" s="570"/>
      <c r="MHF1" s="570"/>
      <c r="MHG1" s="570"/>
      <c r="MHH1" s="570"/>
      <c r="MHI1" s="570"/>
      <c r="MHJ1" s="570"/>
      <c r="MHK1" s="570"/>
      <c r="MHL1" s="570"/>
      <c r="MHM1" s="570"/>
      <c r="MHN1" s="570"/>
      <c r="MHO1" s="570"/>
      <c r="MHP1" s="570"/>
      <c r="MHQ1" s="570"/>
      <c r="MHR1" s="570"/>
      <c r="MHS1" s="570"/>
      <c r="MHT1" s="570"/>
      <c r="MHU1" s="570"/>
      <c r="MHV1" s="570"/>
      <c r="MHW1" s="570"/>
      <c r="MHX1" s="570"/>
      <c r="MHY1" s="570"/>
      <c r="MHZ1" s="570"/>
      <c r="MIA1" s="570"/>
      <c r="MIB1" s="569"/>
      <c r="MIC1" s="570"/>
      <c r="MID1" s="570"/>
      <c r="MIE1" s="570"/>
      <c r="MIF1" s="570"/>
      <c r="MIG1" s="570"/>
      <c r="MIH1" s="570"/>
      <c r="MII1" s="570"/>
      <c r="MIJ1" s="570"/>
      <c r="MIK1" s="570"/>
      <c r="MIL1" s="570"/>
      <c r="MIM1" s="570"/>
      <c r="MIN1" s="570"/>
      <c r="MIO1" s="570"/>
      <c r="MIP1" s="570"/>
      <c r="MIQ1" s="570"/>
      <c r="MIR1" s="570"/>
      <c r="MIS1" s="570"/>
      <c r="MIT1" s="570"/>
      <c r="MIU1" s="570"/>
      <c r="MIV1" s="570"/>
      <c r="MIW1" s="570"/>
      <c r="MIX1" s="570"/>
      <c r="MIY1" s="570"/>
      <c r="MIZ1" s="570"/>
      <c r="MJA1" s="569"/>
      <c r="MJB1" s="570"/>
      <c r="MJC1" s="570"/>
      <c r="MJD1" s="570"/>
      <c r="MJE1" s="570"/>
      <c r="MJF1" s="570"/>
      <c r="MJG1" s="570"/>
      <c r="MJH1" s="570"/>
      <c r="MJI1" s="570"/>
      <c r="MJJ1" s="570"/>
      <c r="MJK1" s="570"/>
      <c r="MJL1" s="570"/>
      <c r="MJM1" s="570"/>
      <c r="MJN1" s="570"/>
      <c r="MJO1" s="570"/>
      <c r="MJP1" s="570"/>
      <c r="MJQ1" s="570"/>
      <c r="MJR1" s="570"/>
      <c r="MJS1" s="570"/>
      <c r="MJT1" s="570"/>
      <c r="MJU1" s="570"/>
      <c r="MJV1" s="570"/>
      <c r="MJW1" s="570"/>
      <c r="MJX1" s="570"/>
      <c r="MJY1" s="570"/>
      <c r="MJZ1" s="569"/>
      <c r="MKA1" s="570"/>
      <c r="MKB1" s="570"/>
      <c r="MKC1" s="570"/>
      <c r="MKD1" s="570"/>
      <c r="MKE1" s="570"/>
      <c r="MKF1" s="570"/>
      <c r="MKG1" s="570"/>
      <c r="MKH1" s="570"/>
      <c r="MKI1" s="570"/>
      <c r="MKJ1" s="570"/>
      <c r="MKK1" s="570"/>
      <c r="MKL1" s="570"/>
      <c r="MKM1" s="570"/>
      <c r="MKN1" s="570"/>
      <c r="MKO1" s="570"/>
      <c r="MKP1" s="570"/>
      <c r="MKQ1" s="570"/>
      <c r="MKR1" s="570"/>
      <c r="MKS1" s="570"/>
      <c r="MKT1" s="570"/>
      <c r="MKU1" s="570"/>
      <c r="MKV1" s="570"/>
      <c r="MKW1" s="570"/>
      <c r="MKX1" s="570"/>
      <c r="MKY1" s="569"/>
      <c r="MKZ1" s="570"/>
      <c r="MLA1" s="570"/>
      <c r="MLB1" s="570"/>
      <c r="MLC1" s="570"/>
      <c r="MLD1" s="570"/>
      <c r="MLE1" s="570"/>
      <c r="MLF1" s="570"/>
      <c r="MLG1" s="570"/>
      <c r="MLH1" s="570"/>
      <c r="MLI1" s="570"/>
      <c r="MLJ1" s="570"/>
      <c r="MLK1" s="570"/>
      <c r="MLL1" s="570"/>
      <c r="MLM1" s="570"/>
      <c r="MLN1" s="570"/>
      <c r="MLO1" s="570"/>
      <c r="MLP1" s="570"/>
      <c r="MLQ1" s="570"/>
      <c r="MLR1" s="570"/>
      <c r="MLS1" s="570"/>
      <c r="MLT1" s="570"/>
      <c r="MLU1" s="570"/>
      <c r="MLV1" s="570"/>
      <c r="MLW1" s="570"/>
      <c r="MLX1" s="569"/>
      <c r="MLY1" s="570"/>
      <c r="MLZ1" s="570"/>
      <c r="MMA1" s="570"/>
      <c r="MMB1" s="570"/>
      <c r="MMC1" s="570"/>
      <c r="MMD1" s="570"/>
      <c r="MME1" s="570"/>
      <c r="MMF1" s="570"/>
      <c r="MMG1" s="570"/>
      <c r="MMH1" s="570"/>
      <c r="MMI1" s="570"/>
      <c r="MMJ1" s="570"/>
      <c r="MMK1" s="570"/>
      <c r="MML1" s="570"/>
      <c r="MMM1" s="570"/>
      <c r="MMN1" s="570"/>
      <c r="MMO1" s="570"/>
      <c r="MMP1" s="570"/>
      <c r="MMQ1" s="570"/>
      <c r="MMR1" s="570"/>
      <c r="MMS1" s="570"/>
      <c r="MMT1" s="570"/>
      <c r="MMU1" s="570"/>
      <c r="MMV1" s="570"/>
      <c r="MMW1" s="569"/>
      <c r="MMX1" s="570"/>
      <c r="MMY1" s="570"/>
      <c r="MMZ1" s="570"/>
      <c r="MNA1" s="570"/>
      <c r="MNB1" s="570"/>
      <c r="MNC1" s="570"/>
      <c r="MND1" s="570"/>
      <c r="MNE1" s="570"/>
      <c r="MNF1" s="570"/>
      <c r="MNG1" s="570"/>
      <c r="MNH1" s="570"/>
      <c r="MNI1" s="570"/>
      <c r="MNJ1" s="570"/>
      <c r="MNK1" s="570"/>
      <c r="MNL1" s="570"/>
      <c r="MNM1" s="570"/>
      <c r="MNN1" s="570"/>
      <c r="MNO1" s="570"/>
      <c r="MNP1" s="570"/>
      <c r="MNQ1" s="570"/>
      <c r="MNR1" s="570"/>
      <c r="MNS1" s="570"/>
      <c r="MNT1" s="570"/>
      <c r="MNU1" s="570"/>
      <c r="MNV1" s="569"/>
      <c r="MNW1" s="570"/>
      <c r="MNX1" s="570"/>
      <c r="MNY1" s="570"/>
      <c r="MNZ1" s="570"/>
      <c r="MOA1" s="570"/>
      <c r="MOB1" s="570"/>
      <c r="MOC1" s="570"/>
      <c r="MOD1" s="570"/>
      <c r="MOE1" s="570"/>
      <c r="MOF1" s="570"/>
      <c r="MOG1" s="570"/>
      <c r="MOH1" s="570"/>
      <c r="MOI1" s="570"/>
      <c r="MOJ1" s="570"/>
      <c r="MOK1" s="570"/>
      <c r="MOL1" s="570"/>
      <c r="MOM1" s="570"/>
      <c r="MON1" s="570"/>
      <c r="MOO1" s="570"/>
      <c r="MOP1" s="570"/>
      <c r="MOQ1" s="570"/>
      <c r="MOR1" s="570"/>
      <c r="MOS1" s="570"/>
      <c r="MOT1" s="570"/>
      <c r="MOU1" s="569"/>
      <c r="MOV1" s="570"/>
      <c r="MOW1" s="570"/>
      <c r="MOX1" s="570"/>
      <c r="MOY1" s="570"/>
      <c r="MOZ1" s="570"/>
      <c r="MPA1" s="570"/>
      <c r="MPB1" s="570"/>
      <c r="MPC1" s="570"/>
      <c r="MPD1" s="570"/>
      <c r="MPE1" s="570"/>
      <c r="MPF1" s="570"/>
      <c r="MPG1" s="570"/>
      <c r="MPH1" s="570"/>
      <c r="MPI1" s="570"/>
      <c r="MPJ1" s="570"/>
      <c r="MPK1" s="570"/>
      <c r="MPL1" s="570"/>
      <c r="MPM1" s="570"/>
      <c r="MPN1" s="570"/>
      <c r="MPO1" s="570"/>
      <c r="MPP1" s="570"/>
      <c r="MPQ1" s="570"/>
      <c r="MPR1" s="570"/>
      <c r="MPS1" s="570"/>
      <c r="MPT1" s="569"/>
      <c r="MPU1" s="570"/>
      <c r="MPV1" s="570"/>
      <c r="MPW1" s="570"/>
      <c r="MPX1" s="570"/>
      <c r="MPY1" s="570"/>
      <c r="MPZ1" s="570"/>
      <c r="MQA1" s="570"/>
      <c r="MQB1" s="570"/>
      <c r="MQC1" s="570"/>
      <c r="MQD1" s="570"/>
      <c r="MQE1" s="570"/>
      <c r="MQF1" s="570"/>
      <c r="MQG1" s="570"/>
      <c r="MQH1" s="570"/>
      <c r="MQI1" s="570"/>
      <c r="MQJ1" s="570"/>
      <c r="MQK1" s="570"/>
      <c r="MQL1" s="570"/>
      <c r="MQM1" s="570"/>
      <c r="MQN1" s="570"/>
      <c r="MQO1" s="570"/>
      <c r="MQP1" s="570"/>
      <c r="MQQ1" s="570"/>
      <c r="MQR1" s="570"/>
      <c r="MQS1" s="569"/>
      <c r="MQT1" s="570"/>
      <c r="MQU1" s="570"/>
      <c r="MQV1" s="570"/>
      <c r="MQW1" s="570"/>
      <c r="MQX1" s="570"/>
      <c r="MQY1" s="570"/>
      <c r="MQZ1" s="570"/>
      <c r="MRA1" s="570"/>
      <c r="MRB1" s="570"/>
      <c r="MRC1" s="570"/>
      <c r="MRD1" s="570"/>
      <c r="MRE1" s="570"/>
      <c r="MRF1" s="570"/>
      <c r="MRG1" s="570"/>
      <c r="MRH1" s="570"/>
      <c r="MRI1" s="570"/>
      <c r="MRJ1" s="570"/>
      <c r="MRK1" s="570"/>
      <c r="MRL1" s="570"/>
      <c r="MRM1" s="570"/>
      <c r="MRN1" s="570"/>
      <c r="MRO1" s="570"/>
      <c r="MRP1" s="570"/>
      <c r="MRQ1" s="570"/>
      <c r="MRR1" s="569"/>
      <c r="MRS1" s="570"/>
      <c r="MRT1" s="570"/>
      <c r="MRU1" s="570"/>
      <c r="MRV1" s="570"/>
      <c r="MRW1" s="570"/>
      <c r="MRX1" s="570"/>
      <c r="MRY1" s="570"/>
      <c r="MRZ1" s="570"/>
      <c r="MSA1" s="570"/>
      <c r="MSB1" s="570"/>
      <c r="MSC1" s="570"/>
      <c r="MSD1" s="570"/>
      <c r="MSE1" s="570"/>
      <c r="MSF1" s="570"/>
      <c r="MSG1" s="570"/>
      <c r="MSH1" s="570"/>
      <c r="MSI1" s="570"/>
      <c r="MSJ1" s="570"/>
      <c r="MSK1" s="570"/>
      <c r="MSL1" s="570"/>
      <c r="MSM1" s="570"/>
      <c r="MSN1" s="570"/>
      <c r="MSO1" s="570"/>
      <c r="MSP1" s="570"/>
      <c r="MSQ1" s="569"/>
      <c r="MSR1" s="570"/>
      <c r="MSS1" s="570"/>
      <c r="MST1" s="570"/>
      <c r="MSU1" s="570"/>
      <c r="MSV1" s="570"/>
      <c r="MSW1" s="570"/>
      <c r="MSX1" s="570"/>
      <c r="MSY1" s="570"/>
      <c r="MSZ1" s="570"/>
      <c r="MTA1" s="570"/>
      <c r="MTB1" s="570"/>
      <c r="MTC1" s="570"/>
      <c r="MTD1" s="570"/>
      <c r="MTE1" s="570"/>
      <c r="MTF1" s="570"/>
      <c r="MTG1" s="570"/>
      <c r="MTH1" s="570"/>
      <c r="MTI1" s="570"/>
      <c r="MTJ1" s="570"/>
      <c r="MTK1" s="570"/>
      <c r="MTL1" s="570"/>
      <c r="MTM1" s="570"/>
      <c r="MTN1" s="570"/>
      <c r="MTO1" s="570"/>
      <c r="MTP1" s="569"/>
      <c r="MTQ1" s="570"/>
      <c r="MTR1" s="570"/>
      <c r="MTS1" s="570"/>
      <c r="MTT1" s="570"/>
      <c r="MTU1" s="570"/>
      <c r="MTV1" s="570"/>
      <c r="MTW1" s="570"/>
      <c r="MTX1" s="570"/>
      <c r="MTY1" s="570"/>
      <c r="MTZ1" s="570"/>
      <c r="MUA1" s="570"/>
      <c r="MUB1" s="570"/>
      <c r="MUC1" s="570"/>
      <c r="MUD1" s="570"/>
      <c r="MUE1" s="570"/>
      <c r="MUF1" s="570"/>
      <c r="MUG1" s="570"/>
      <c r="MUH1" s="570"/>
      <c r="MUI1" s="570"/>
      <c r="MUJ1" s="570"/>
      <c r="MUK1" s="570"/>
      <c r="MUL1" s="570"/>
      <c r="MUM1" s="570"/>
      <c r="MUN1" s="570"/>
      <c r="MUO1" s="569"/>
      <c r="MUP1" s="570"/>
      <c r="MUQ1" s="570"/>
      <c r="MUR1" s="570"/>
      <c r="MUS1" s="570"/>
      <c r="MUT1" s="570"/>
      <c r="MUU1" s="570"/>
      <c r="MUV1" s="570"/>
      <c r="MUW1" s="570"/>
      <c r="MUX1" s="570"/>
      <c r="MUY1" s="570"/>
      <c r="MUZ1" s="570"/>
      <c r="MVA1" s="570"/>
      <c r="MVB1" s="570"/>
      <c r="MVC1" s="570"/>
      <c r="MVD1" s="570"/>
      <c r="MVE1" s="570"/>
      <c r="MVF1" s="570"/>
      <c r="MVG1" s="570"/>
      <c r="MVH1" s="570"/>
      <c r="MVI1" s="570"/>
      <c r="MVJ1" s="570"/>
      <c r="MVK1" s="570"/>
      <c r="MVL1" s="570"/>
      <c r="MVM1" s="570"/>
      <c r="MVN1" s="569"/>
      <c r="MVO1" s="570"/>
      <c r="MVP1" s="570"/>
      <c r="MVQ1" s="570"/>
      <c r="MVR1" s="570"/>
      <c r="MVS1" s="570"/>
      <c r="MVT1" s="570"/>
      <c r="MVU1" s="570"/>
      <c r="MVV1" s="570"/>
      <c r="MVW1" s="570"/>
      <c r="MVX1" s="570"/>
      <c r="MVY1" s="570"/>
      <c r="MVZ1" s="570"/>
      <c r="MWA1" s="570"/>
      <c r="MWB1" s="570"/>
      <c r="MWC1" s="570"/>
      <c r="MWD1" s="570"/>
      <c r="MWE1" s="570"/>
      <c r="MWF1" s="570"/>
      <c r="MWG1" s="570"/>
      <c r="MWH1" s="570"/>
      <c r="MWI1" s="570"/>
      <c r="MWJ1" s="570"/>
      <c r="MWK1" s="570"/>
      <c r="MWL1" s="570"/>
      <c r="MWM1" s="569"/>
      <c r="MWN1" s="570"/>
      <c r="MWO1" s="570"/>
      <c r="MWP1" s="570"/>
      <c r="MWQ1" s="570"/>
      <c r="MWR1" s="570"/>
      <c r="MWS1" s="570"/>
      <c r="MWT1" s="570"/>
      <c r="MWU1" s="570"/>
      <c r="MWV1" s="570"/>
      <c r="MWW1" s="570"/>
      <c r="MWX1" s="570"/>
      <c r="MWY1" s="570"/>
      <c r="MWZ1" s="570"/>
      <c r="MXA1" s="570"/>
      <c r="MXB1" s="570"/>
      <c r="MXC1" s="570"/>
      <c r="MXD1" s="570"/>
      <c r="MXE1" s="570"/>
      <c r="MXF1" s="570"/>
      <c r="MXG1" s="570"/>
      <c r="MXH1" s="570"/>
      <c r="MXI1" s="570"/>
      <c r="MXJ1" s="570"/>
      <c r="MXK1" s="570"/>
      <c r="MXL1" s="569"/>
      <c r="MXM1" s="570"/>
      <c r="MXN1" s="570"/>
      <c r="MXO1" s="570"/>
      <c r="MXP1" s="570"/>
      <c r="MXQ1" s="570"/>
      <c r="MXR1" s="570"/>
      <c r="MXS1" s="570"/>
      <c r="MXT1" s="570"/>
      <c r="MXU1" s="570"/>
      <c r="MXV1" s="570"/>
      <c r="MXW1" s="570"/>
      <c r="MXX1" s="570"/>
      <c r="MXY1" s="570"/>
      <c r="MXZ1" s="570"/>
      <c r="MYA1" s="570"/>
      <c r="MYB1" s="570"/>
      <c r="MYC1" s="570"/>
      <c r="MYD1" s="570"/>
      <c r="MYE1" s="570"/>
      <c r="MYF1" s="570"/>
      <c r="MYG1" s="570"/>
      <c r="MYH1" s="570"/>
      <c r="MYI1" s="570"/>
      <c r="MYJ1" s="570"/>
      <c r="MYK1" s="569"/>
      <c r="MYL1" s="570"/>
      <c r="MYM1" s="570"/>
      <c r="MYN1" s="570"/>
      <c r="MYO1" s="570"/>
      <c r="MYP1" s="570"/>
      <c r="MYQ1" s="570"/>
      <c r="MYR1" s="570"/>
      <c r="MYS1" s="570"/>
      <c r="MYT1" s="570"/>
      <c r="MYU1" s="570"/>
      <c r="MYV1" s="570"/>
      <c r="MYW1" s="570"/>
      <c r="MYX1" s="570"/>
      <c r="MYY1" s="570"/>
      <c r="MYZ1" s="570"/>
      <c r="MZA1" s="570"/>
      <c r="MZB1" s="570"/>
      <c r="MZC1" s="570"/>
      <c r="MZD1" s="570"/>
      <c r="MZE1" s="570"/>
      <c r="MZF1" s="570"/>
      <c r="MZG1" s="570"/>
      <c r="MZH1" s="570"/>
      <c r="MZI1" s="570"/>
      <c r="MZJ1" s="569"/>
      <c r="MZK1" s="570"/>
      <c r="MZL1" s="570"/>
      <c r="MZM1" s="570"/>
      <c r="MZN1" s="570"/>
      <c r="MZO1" s="570"/>
      <c r="MZP1" s="570"/>
      <c r="MZQ1" s="570"/>
      <c r="MZR1" s="570"/>
      <c r="MZS1" s="570"/>
      <c r="MZT1" s="570"/>
      <c r="MZU1" s="570"/>
      <c r="MZV1" s="570"/>
      <c r="MZW1" s="570"/>
      <c r="MZX1" s="570"/>
      <c r="MZY1" s="570"/>
      <c r="MZZ1" s="570"/>
      <c r="NAA1" s="570"/>
      <c r="NAB1" s="570"/>
      <c r="NAC1" s="570"/>
      <c r="NAD1" s="570"/>
      <c r="NAE1" s="570"/>
      <c r="NAF1" s="570"/>
      <c r="NAG1" s="570"/>
      <c r="NAH1" s="570"/>
      <c r="NAI1" s="569"/>
      <c r="NAJ1" s="570"/>
      <c r="NAK1" s="570"/>
      <c r="NAL1" s="570"/>
      <c r="NAM1" s="570"/>
      <c r="NAN1" s="570"/>
      <c r="NAO1" s="570"/>
      <c r="NAP1" s="570"/>
      <c r="NAQ1" s="570"/>
      <c r="NAR1" s="570"/>
      <c r="NAS1" s="570"/>
      <c r="NAT1" s="570"/>
      <c r="NAU1" s="570"/>
      <c r="NAV1" s="570"/>
      <c r="NAW1" s="570"/>
      <c r="NAX1" s="570"/>
      <c r="NAY1" s="570"/>
      <c r="NAZ1" s="570"/>
      <c r="NBA1" s="570"/>
      <c r="NBB1" s="570"/>
      <c r="NBC1" s="570"/>
      <c r="NBD1" s="570"/>
      <c r="NBE1" s="570"/>
      <c r="NBF1" s="570"/>
      <c r="NBG1" s="570"/>
      <c r="NBH1" s="569"/>
      <c r="NBI1" s="570"/>
      <c r="NBJ1" s="570"/>
      <c r="NBK1" s="570"/>
      <c r="NBL1" s="570"/>
      <c r="NBM1" s="570"/>
      <c r="NBN1" s="570"/>
      <c r="NBO1" s="570"/>
      <c r="NBP1" s="570"/>
      <c r="NBQ1" s="570"/>
      <c r="NBR1" s="570"/>
      <c r="NBS1" s="570"/>
      <c r="NBT1" s="570"/>
      <c r="NBU1" s="570"/>
      <c r="NBV1" s="570"/>
      <c r="NBW1" s="570"/>
      <c r="NBX1" s="570"/>
      <c r="NBY1" s="570"/>
      <c r="NBZ1" s="570"/>
      <c r="NCA1" s="570"/>
      <c r="NCB1" s="570"/>
      <c r="NCC1" s="570"/>
      <c r="NCD1" s="570"/>
      <c r="NCE1" s="570"/>
      <c r="NCF1" s="570"/>
      <c r="NCG1" s="569"/>
      <c r="NCH1" s="570"/>
      <c r="NCI1" s="570"/>
      <c r="NCJ1" s="570"/>
      <c r="NCK1" s="570"/>
      <c r="NCL1" s="570"/>
      <c r="NCM1" s="570"/>
      <c r="NCN1" s="570"/>
      <c r="NCO1" s="570"/>
      <c r="NCP1" s="570"/>
      <c r="NCQ1" s="570"/>
      <c r="NCR1" s="570"/>
      <c r="NCS1" s="570"/>
      <c r="NCT1" s="570"/>
      <c r="NCU1" s="570"/>
      <c r="NCV1" s="570"/>
      <c r="NCW1" s="570"/>
      <c r="NCX1" s="570"/>
      <c r="NCY1" s="570"/>
      <c r="NCZ1" s="570"/>
      <c r="NDA1" s="570"/>
      <c r="NDB1" s="570"/>
      <c r="NDC1" s="570"/>
      <c r="NDD1" s="570"/>
      <c r="NDE1" s="570"/>
      <c r="NDF1" s="569"/>
      <c r="NDG1" s="570"/>
      <c r="NDH1" s="570"/>
      <c r="NDI1" s="570"/>
      <c r="NDJ1" s="570"/>
      <c r="NDK1" s="570"/>
      <c r="NDL1" s="570"/>
      <c r="NDM1" s="570"/>
      <c r="NDN1" s="570"/>
      <c r="NDO1" s="570"/>
      <c r="NDP1" s="570"/>
      <c r="NDQ1" s="570"/>
      <c r="NDR1" s="570"/>
      <c r="NDS1" s="570"/>
      <c r="NDT1" s="570"/>
      <c r="NDU1" s="570"/>
      <c r="NDV1" s="570"/>
      <c r="NDW1" s="570"/>
      <c r="NDX1" s="570"/>
      <c r="NDY1" s="570"/>
      <c r="NDZ1" s="570"/>
      <c r="NEA1" s="570"/>
      <c r="NEB1" s="570"/>
      <c r="NEC1" s="570"/>
      <c r="NED1" s="570"/>
      <c r="NEE1" s="569"/>
      <c r="NEF1" s="570"/>
      <c r="NEG1" s="570"/>
      <c r="NEH1" s="570"/>
      <c r="NEI1" s="570"/>
      <c r="NEJ1" s="570"/>
      <c r="NEK1" s="570"/>
      <c r="NEL1" s="570"/>
      <c r="NEM1" s="570"/>
      <c r="NEN1" s="570"/>
      <c r="NEO1" s="570"/>
      <c r="NEP1" s="570"/>
      <c r="NEQ1" s="570"/>
      <c r="NER1" s="570"/>
      <c r="NES1" s="570"/>
      <c r="NET1" s="570"/>
      <c r="NEU1" s="570"/>
      <c r="NEV1" s="570"/>
      <c r="NEW1" s="570"/>
      <c r="NEX1" s="570"/>
      <c r="NEY1" s="570"/>
      <c r="NEZ1" s="570"/>
      <c r="NFA1" s="570"/>
      <c r="NFB1" s="570"/>
      <c r="NFC1" s="570"/>
      <c r="NFD1" s="569"/>
      <c r="NFE1" s="570"/>
      <c r="NFF1" s="570"/>
      <c r="NFG1" s="570"/>
      <c r="NFH1" s="570"/>
      <c r="NFI1" s="570"/>
      <c r="NFJ1" s="570"/>
      <c r="NFK1" s="570"/>
      <c r="NFL1" s="570"/>
      <c r="NFM1" s="570"/>
      <c r="NFN1" s="570"/>
      <c r="NFO1" s="570"/>
      <c r="NFP1" s="570"/>
      <c r="NFQ1" s="570"/>
      <c r="NFR1" s="570"/>
      <c r="NFS1" s="570"/>
      <c r="NFT1" s="570"/>
      <c r="NFU1" s="570"/>
      <c r="NFV1" s="570"/>
      <c r="NFW1" s="570"/>
      <c r="NFX1" s="570"/>
      <c r="NFY1" s="570"/>
      <c r="NFZ1" s="570"/>
      <c r="NGA1" s="570"/>
      <c r="NGB1" s="570"/>
      <c r="NGC1" s="569"/>
      <c r="NGD1" s="570"/>
      <c r="NGE1" s="570"/>
      <c r="NGF1" s="570"/>
      <c r="NGG1" s="570"/>
      <c r="NGH1" s="570"/>
      <c r="NGI1" s="570"/>
      <c r="NGJ1" s="570"/>
      <c r="NGK1" s="570"/>
      <c r="NGL1" s="570"/>
      <c r="NGM1" s="570"/>
      <c r="NGN1" s="570"/>
      <c r="NGO1" s="570"/>
      <c r="NGP1" s="570"/>
      <c r="NGQ1" s="570"/>
      <c r="NGR1" s="570"/>
      <c r="NGS1" s="570"/>
      <c r="NGT1" s="570"/>
      <c r="NGU1" s="570"/>
      <c r="NGV1" s="570"/>
      <c r="NGW1" s="570"/>
      <c r="NGX1" s="570"/>
      <c r="NGY1" s="570"/>
      <c r="NGZ1" s="570"/>
      <c r="NHA1" s="570"/>
      <c r="NHB1" s="569"/>
      <c r="NHC1" s="570"/>
      <c r="NHD1" s="570"/>
      <c r="NHE1" s="570"/>
      <c r="NHF1" s="570"/>
      <c r="NHG1" s="570"/>
      <c r="NHH1" s="570"/>
      <c r="NHI1" s="570"/>
      <c r="NHJ1" s="570"/>
      <c r="NHK1" s="570"/>
      <c r="NHL1" s="570"/>
      <c r="NHM1" s="570"/>
      <c r="NHN1" s="570"/>
      <c r="NHO1" s="570"/>
      <c r="NHP1" s="570"/>
      <c r="NHQ1" s="570"/>
      <c r="NHR1" s="570"/>
      <c r="NHS1" s="570"/>
      <c r="NHT1" s="570"/>
      <c r="NHU1" s="570"/>
      <c r="NHV1" s="570"/>
      <c r="NHW1" s="570"/>
      <c r="NHX1" s="570"/>
      <c r="NHY1" s="570"/>
      <c r="NHZ1" s="570"/>
      <c r="NIA1" s="569"/>
      <c r="NIB1" s="570"/>
      <c r="NIC1" s="570"/>
      <c r="NID1" s="570"/>
      <c r="NIE1" s="570"/>
      <c r="NIF1" s="570"/>
      <c r="NIG1" s="570"/>
      <c r="NIH1" s="570"/>
      <c r="NII1" s="570"/>
      <c r="NIJ1" s="570"/>
      <c r="NIK1" s="570"/>
      <c r="NIL1" s="570"/>
      <c r="NIM1" s="570"/>
      <c r="NIN1" s="570"/>
      <c r="NIO1" s="570"/>
      <c r="NIP1" s="570"/>
      <c r="NIQ1" s="570"/>
      <c r="NIR1" s="570"/>
      <c r="NIS1" s="570"/>
      <c r="NIT1" s="570"/>
      <c r="NIU1" s="570"/>
      <c r="NIV1" s="570"/>
      <c r="NIW1" s="570"/>
      <c r="NIX1" s="570"/>
      <c r="NIY1" s="570"/>
      <c r="NIZ1" s="569"/>
      <c r="NJA1" s="570"/>
      <c r="NJB1" s="570"/>
      <c r="NJC1" s="570"/>
      <c r="NJD1" s="570"/>
      <c r="NJE1" s="570"/>
      <c r="NJF1" s="570"/>
      <c r="NJG1" s="570"/>
      <c r="NJH1" s="570"/>
      <c r="NJI1" s="570"/>
      <c r="NJJ1" s="570"/>
      <c r="NJK1" s="570"/>
      <c r="NJL1" s="570"/>
      <c r="NJM1" s="570"/>
      <c r="NJN1" s="570"/>
      <c r="NJO1" s="570"/>
      <c r="NJP1" s="570"/>
      <c r="NJQ1" s="570"/>
      <c r="NJR1" s="570"/>
      <c r="NJS1" s="570"/>
      <c r="NJT1" s="570"/>
      <c r="NJU1" s="570"/>
      <c r="NJV1" s="570"/>
      <c r="NJW1" s="570"/>
      <c r="NJX1" s="570"/>
      <c r="NJY1" s="569"/>
      <c r="NJZ1" s="570"/>
      <c r="NKA1" s="570"/>
      <c r="NKB1" s="570"/>
      <c r="NKC1" s="570"/>
      <c r="NKD1" s="570"/>
      <c r="NKE1" s="570"/>
      <c r="NKF1" s="570"/>
      <c r="NKG1" s="570"/>
      <c r="NKH1" s="570"/>
      <c r="NKI1" s="570"/>
      <c r="NKJ1" s="570"/>
      <c r="NKK1" s="570"/>
      <c r="NKL1" s="570"/>
      <c r="NKM1" s="570"/>
      <c r="NKN1" s="570"/>
      <c r="NKO1" s="570"/>
      <c r="NKP1" s="570"/>
      <c r="NKQ1" s="570"/>
      <c r="NKR1" s="570"/>
      <c r="NKS1" s="570"/>
      <c r="NKT1" s="570"/>
      <c r="NKU1" s="570"/>
      <c r="NKV1" s="570"/>
      <c r="NKW1" s="570"/>
      <c r="NKX1" s="569"/>
      <c r="NKY1" s="570"/>
      <c r="NKZ1" s="570"/>
      <c r="NLA1" s="570"/>
      <c r="NLB1" s="570"/>
      <c r="NLC1" s="570"/>
      <c r="NLD1" s="570"/>
      <c r="NLE1" s="570"/>
      <c r="NLF1" s="570"/>
      <c r="NLG1" s="570"/>
      <c r="NLH1" s="570"/>
      <c r="NLI1" s="570"/>
      <c r="NLJ1" s="570"/>
      <c r="NLK1" s="570"/>
      <c r="NLL1" s="570"/>
      <c r="NLM1" s="570"/>
      <c r="NLN1" s="570"/>
      <c r="NLO1" s="570"/>
      <c r="NLP1" s="570"/>
      <c r="NLQ1" s="570"/>
      <c r="NLR1" s="570"/>
      <c r="NLS1" s="570"/>
      <c r="NLT1" s="570"/>
      <c r="NLU1" s="570"/>
      <c r="NLV1" s="570"/>
      <c r="NLW1" s="569"/>
      <c r="NLX1" s="570"/>
      <c r="NLY1" s="570"/>
      <c r="NLZ1" s="570"/>
      <c r="NMA1" s="570"/>
      <c r="NMB1" s="570"/>
      <c r="NMC1" s="570"/>
      <c r="NMD1" s="570"/>
      <c r="NME1" s="570"/>
      <c r="NMF1" s="570"/>
      <c r="NMG1" s="570"/>
      <c r="NMH1" s="570"/>
      <c r="NMI1" s="570"/>
      <c r="NMJ1" s="570"/>
      <c r="NMK1" s="570"/>
      <c r="NML1" s="570"/>
      <c r="NMM1" s="570"/>
      <c r="NMN1" s="570"/>
      <c r="NMO1" s="570"/>
      <c r="NMP1" s="570"/>
      <c r="NMQ1" s="570"/>
      <c r="NMR1" s="570"/>
      <c r="NMS1" s="570"/>
      <c r="NMT1" s="570"/>
      <c r="NMU1" s="570"/>
      <c r="NMV1" s="569"/>
      <c r="NMW1" s="570"/>
      <c r="NMX1" s="570"/>
      <c r="NMY1" s="570"/>
      <c r="NMZ1" s="570"/>
      <c r="NNA1" s="570"/>
      <c r="NNB1" s="570"/>
      <c r="NNC1" s="570"/>
      <c r="NND1" s="570"/>
      <c r="NNE1" s="570"/>
      <c r="NNF1" s="570"/>
      <c r="NNG1" s="570"/>
      <c r="NNH1" s="570"/>
      <c r="NNI1" s="570"/>
      <c r="NNJ1" s="570"/>
      <c r="NNK1" s="570"/>
      <c r="NNL1" s="570"/>
      <c r="NNM1" s="570"/>
      <c r="NNN1" s="570"/>
      <c r="NNO1" s="570"/>
      <c r="NNP1" s="570"/>
      <c r="NNQ1" s="570"/>
      <c r="NNR1" s="570"/>
      <c r="NNS1" s="570"/>
      <c r="NNT1" s="570"/>
      <c r="NNU1" s="569"/>
      <c r="NNV1" s="570"/>
      <c r="NNW1" s="570"/>
      <c r="NNX1" s="570"/>
      <c r="NNY1" s="570"/>
      <c r="NNZ1" s="570"/>
      <c r="NOA1" s="570"/>
      <c r="NOB1" s="570"/>
      <c r="NOC1" s="570"/>
      <c r="NOD1" s="570"/>
      <c r="NOE1" s="570"/>
      <c r="NOF1" s="570"/>
      <c r="NOG1" s="570"/>
      <c r="NOH1" s="570"/>
      <c r="NOI1" s="570"/>
      <c r="NOJ1" s="570"/>
      <c r="NOK1" s="570"/>
      <c r="NOL1" s="570"/>
      <c r="NOM1" s="570"/>
      <c r="NON1" s="570"/>
      <c r="NOO1" s="570"/>
      <c r="NOP1" s="570"/>
      <c r="NOQ1" s="570"/>
      <c r="NOR1" s="570"/>
      <c r="NOS1" s="570"/>
      <c r="NOT1" s="569"/>
      <c r="NOU1" s="570"/>
      <c r="NOV1" s="570"/>
      <c r="NOW1" s="570"/>
      <c r="NOX1" s="570"/>
      <c r="NOY1" s="570"/>
      <c r="NOZ1" s="570"/>
      <c r="NPA1" s="570"/>
      <c r="NPB1" s="570"/>
      <c r="NPC1" s="570"/>
      <c r="NPD1" s="570"/>
      <c r="NPE1" s="570"/>
      <c r="NPF1" s="570"/>
      <c r="NPG1" s="570"/>
      <c r="NPH1" s="570"/>
      <c r="NPI1" s="570"/>
      <c r="NPJ1" s="570"/>
      <c r="NPK1" s="570"/>
      <c r="NPL1" s="570"/>
      <c r="NPM1" s="570"/>
      <c r="NPN1" s="570"/>
      <c r="NPO1" s="570"/>
      <c r="NPP1" s="570"/>
      <c r="NPQ1" s="570"/>
      <c r="NPR1" s="570"/>
      <c r="NPS1" s="569"/>
      <c r="NPT1" s="570"/>
      <c r="NPU1" s="570"/>
      <c r="NPV1" s="570"/>
      <c r="NPW1" s="570"/>
      <c r="NPX1" s="570"/>
      <c r="NPY1" s="570"/>
      <c r="NPZ1" s="570"/>
      <c r="NQA1" s="570"/>
      <c r="NQB1" s="570"/>
      <c r="NQC1" s="570"/>
      <c r="NQD1" s="570"/>
      <c r="NQE1" s="570"/>
      <c r="NQF1" s="570"/>
      <c r="NQG1" s="570"/>
      <c r="NQH1" s="570"/>
      <c r="NQI1" s="570"/>
      <c r="NQJ1" s="570"/>
      <c r="NQK1" s="570"/>
      <c r="NQL1" s="570"/>
      <c r="NQM1" s="570"/>
      <c r="NQN1" s="570"/>
      <c r="NQO1" s="570"/>
      <c r="NQP1" s="570"/>
      <c r="NQQ1" s="570"/>
      <c r="NQR1" s="569"/>
      <c r="NQS1" s="570"/>
      <c r="NQT1" s="570"/>
      <c r="NQU1" s="570"/>
      <c r="NQV1" s="570"/>
      <c r="NQW1" s="570"/>
      <c r="NQX1" s="570"/>
      <c r="NQY1" s="570"/>
      <c r="NQZ1" s="570"/>
      <c r="NRA1" s="570"/>
      <c r="NRB1" s="570"/>
      <c r="NRC1" s="570"/>
      <c r="NRD1" s="570"/>
      <c r="NRE1" s="570"/>
      <c r="NRF1" s="570"/>
      <c r="NRG1" s="570"/>
      <c r="NRH1" s="570"/>
      <c r="NRI1" s="570"/>
      <c r="NRJ1" s="570"/>
      <c r="NRK1" s="570"/>
      <c r="NRL1" s="570"/>
      <c r="NRM1" s="570"/>
      <c r="NRN1" s="570"/>
      <c r="NRO1" s="570"/>
      <c r="NRP1" s="570"/>
      <c r="NRQ1" s="569"/>
      <c r="NRR1" s="570"/>
      <c r="NRS1" s="570"/>
      <c r="NRT1" s="570"/>
      <c r="NRU1" s="570"/>
      <c r="NRV1" s="570"/>
      <c r="NRW1" s="570"/>
      <c r="NRX1" s="570"/>
      <c r="NRY1" s="570"/>
      <c r="NRZ1" s="570"/>
      <c r="NSA1" s="570"/>
      <c r="NSB1" s="570"/>
      <c r="NSC1" s="570"/>
      <c r="NSD1" s="570"/>
      <c r="NSE1" s="570"/>
      <c r="NSF1" s="570"/>
      <c r="NSG1" s="570"/>
      <c r="NSH1" s="570"/>
      <c r="NSI1" s="570"/>
      <c r="NSJ1" s="570"/>
      <c r="NSK1" s="570"/>
      <c r="NSL1" s="570"/>
      <c r="NSM1" s="570"/>
      <c r="NSN1" s="570"/>
      <c r="NSO1" s="570"/>
      <c r="NSP1" s="569"/>
      <c r="NSQ1" s="570"/>
      <c r="NSR1" s="570"/>
      <c r="NSS1" s="570"/>
      <c r="NST1" s="570"/>
      <c r="NSU1" s="570"/>
      <c r="NSV1" s="570"/>
      <c r="NSW1" s="570"/>
      <c r="NSX1" s="570"/>
      <c r="NSY1" s="570"/>
      <c r="NSZ1" s="570"/>
      <c r="NTA1" s="570"/>
      <c r="NTB1" s="570"/>
      <c r="NTC1" s="570"/>
      <c r="NTD1" s="570"/>
      <c r="NTE1" s="570"/>
      <c r="NTF1" s="570"/>
      <c r="NTG1" s="570"/>
      <c r="NTH1" s="570"/>
      <c r="NTI1" s="570"/>
      <c r="NTJ1" s="570"/>
      <c r="NTK1" s="570"/>
      <c r="NTL1" s="570"/>
      <c r="NTM1" s="570"/>
      <c r="NTN1" s="570"/>
      <c r="NTO1" s="569"/>
      <c r="NTP1" s="570"/>
      <c r="NTQ1" s="570"/>
      <c r="NTR1" s="570"/>
      <c r="NTS1" s="570"/>
      <c r="NTT1" s="570"/>
      <c r="NTU1" s="570"/>
      <c r="NTV1" s="570"/>
      <c r="NTW1" s="570"/>
      <c r="NTX1" s="570"/>
      <c r="NTY1" s="570"/>
      <c r="NTZ1" s="570"/>
      <c r="NUA1" s="570"/>
      <c r="NUB1" s="570"/>
      <c r="NUC1" s="570"/>
      <c r="NUD1" s="570"/>
      <c r="NUE1" s="570"/>
      <c r="NUF1" s="570"/>
      <c r="NUG1" s="570"/>
      <c r="NUH1" s="570"/>
      <c r="NUI1" s="570"/>
      <c r="NUJ1" s="570"/>
      <c r="NUK1" s="570"/>
      <c r="NUL1" s="570"/>
      <c r="NUM1" s="570"/>
      <c r="NUN1" s="569"/>
      <c r="NUO1" s="570"/>
      <c r="NUP1" s="570"/>
      <c r="NUQ1" s="570"/>
      <c r="NUR1" s="570"/>
      <c r="NUS1" s="570"/>
      <c r="NUT1" s="570"/>
      <c r="NUU1" s="570"/>
      <c r="NUV1" s="570"/>
      <c r="NUW1" s="570"/>
      <c r="NUX1" s="570"/>
      <c r="NUY1" s="570"/>
      <c r="NUZ1" s="570"/>
      <c r="NVA1" s="570"/>
      <c r="NVB1" s="570"/>
      <c r="NVC1" s="570"/>
      <c r="NVD1" s="570"/>
      <c r="NVE1" s="570"/>
      <c r="NVF1" s="570"/>
      <c r="NVG1" s="570"/>
      <c r="NVH1" s="570"/>
      <c r="NVI1" s="570"/>
      <c r="NVJ1" s="570"/>
      <c r="NVK1" s="570"/>
      <c r="NVL1" s="570"/>
      <c r="NVM1" s="569"/>
      <c r="NVN1" s="570"/>
      <c r="NVO1" s="570"/>
      <c r="NVP1" s="570"/>
      <c r="NVQ1" s="570"/>
      <c r="NVR1" s="570"/>
      <c r="NVS1" s="570"/>
      <c r="NVT1" s="570"/>
      <c r="NVU1" s="570"/>
      <c r="NVV1" s="570"/>
      <c r="NVW1" s="570"/>
      <c r="NVX1" s="570"/>
      <c r="NVY1" s="570"/>
      <c r="NVZ1" s="570"/>
      <c r="NWA1" s="570"/>
      <c r="NWB1" s="570"/>
      <c r="NWC1" s="570"/>
      <c r="NWD1" s="570"/>
      <c r="NWE1" s="570"/>
      <c r="NWF1" s="570"/>
      <c r="NWG1" s="570"/>
      <c r="NWH1" s="570"/>
      <c r="NWI1" s="570"/>
      <c r="NWJ1" s="570"/>
      <c r="NWK1" s="570"/>
      <c r="NWL1" s="569"/>
      <c r="NWM1" s="570"/>
      <c r="NWN1" s="570"/>
      <c r="NWO1" s="570"/>
      <c r="NWP1" s="570"/>
      <c r="NWQ1" s="570"/>
      <c r="NWR1" s="570"/>
      <c r="NWS1" s="570"/>
      <c r="NWT1" s="570"/>
      <c r="NWU1" s="570"/>
      <c r="NWV1" s="570"/>
      <c r="NWW1" s="570"/>
      <c r="NWX1" s="570"/>
      <c r="NWY1" s="570"/>
      <c r="NWZ1" s="570"/>
      <c r="NXA1" s="570"/>
      <c r="NXB1" s="570"/>
      <c r="NXC1" s="570"/>
      <c r="NXD1" s="570"/>
      <c r="NXE1" s="570"/>
      <c r="NXF1" s="570"/>
      <c r="NXG1" s="570"/>
      <c r="NXH1" s="570"/>
      <c r="NXI1" s="570"/>
      <c r="NXJ1" s="570"/>
      <c r="NXK1" s="569"/>
      <c r="NXL1" s="570"/>
      <c r="NXM1" s="570"/>
      <c r="NXN1" s="570"/>
      <c r="NXO1" s="570"/>
      <c r="NXP1" s="570"/>
      <c r="NXQ1" s="570"/>
      <c r="NXR1" s="570"/>
      <c r="NXS1" s="570"/>
      <c r="NXT1" s="570"/>
      <c r="NXU1" s="570"/>
      <c r="NXV1" s="570"/>
      <c r="NXW1" s="570"/>
      <c r="NXX1" s="570"/>
      <c r="NXY1" s="570"/>
      <c r="NXZ1" s="570"/>
      <c r="NYA1" s="570"/>
      <c r="NYB1" s="570"/>
      <c r="NYC1" s="570"/>
      <c r="NYD1" s="570"/>
      <c r="NYE1" s="570"/>
      <c r="NYF1" s="570"/>
      <c r="NYG1" s="570"/>
      <c r="NYH1" s="570"/>
      <c r="NYI1" s="570"/>
      <c r="NYJ1" s="569"/>
      <c r="NYK1" s="570"/>
      <c r="NYL1" s="570"/>
      <c r="NYM1" s="570"/>
      <c r="NYN1" s="570"/>
      <c r="NYO1" s="570"/>
      <c r="NYP1" s="570"/>
      <c r="NYQ1" s="570"/>
      <c r="NYR1" s="570"/>
      <c r="NYS1" s="570"/>
      <c r="NYT1" s="570"/>
      <c r="NYU1" s="570"/>
      <c r="NYV1" s="570"/>
      <c r="NYW1" s="570"/>
      <c r="NYX1" s="570"/>
      <c r="NYY1" s="570"/>
      <c r="NYZ1" s="570"/>
      <c r="NZA1" s="570"/>
      <c r="NZB1" s="570"/>
      <c r="NZC1" s="570"/>
      <c r="NZD1" s="570"/>
      <c r="NZE1" s="570"/>
      <c r="NZF1" s="570"/>
      <c r="NZG1" s="570"/>
      <c r="NZH1" s="570"/>
      <c r="NZI1" s="569"/>
      <c r="NZJ1" s="570"/>
      <c r="NZK1" s="570"/>
      <c r="NZL1" s="570"/>
      <c r="NZM1" s="570"/>
      <c r="NZN1" s="570"/>
      <c r="NZO1" s="570"/>
      <c r="NZP1" s="570"/>
      <c r="NZQ1" s="570"/>
      <c r="NZR1" s="570"/>
      <c r="NZS1" s="570"/>
      <c r="NZT1" s="570"/>
      <c r="NZU1" s="570"/>
      <c r="NZV1" s="570"/>
      <c r="NZW1" s="570"/>
      <c r="NZX1" s="570"/>
      <c r="NZY1" s="570"/>
      <c r="NZZ1" s="570"/>
      <c r="OAA1" s="570"/>
      <c r="OAB1" s="570"/>
      <c r="OAC1" s="570"/>
      <c r="OAD1" s="570"/>
      <c r="OAE1" s="570"/>
      <c r="OAF1" s="570"/>
      <c r="OAG1" s="570"/>
      <c r="OAH1" s="569"/>
      <c r="OAI1" s="570"/>
      <c r="OAJ1" s="570"/>
      <c r="OAK1" s="570"/>
      <c r="OAL1" s="570"/>
      <c r="OAM1" s="570"/>
      <c r="OAN1" s="570"/>
      <c r="OAO1" s="570"/>
      <c r="OAP1" s="570"/>
      <c r="OAQ1" s="570"/>
      <c r="OAR1" s="570"/>
      <c r="OAS1" s="570"/>
      <c r="OAT1" s="570"/>
      <c r="OAU1" s="570"/>
      <c r="OAV1" s="570"/>
      <c r="OAW1" s="570"/>
      <c r="OAX1" s="570"/>
      <c r="OAY1" s="570"/>
      <c r="OAZ1" s="570"/>
      <c r="OBA1" s="570"/>
      <c r="OBB1" s="570"/>
      <c r="OBC1" s="570"/>
      <c r="OBD1" s="570"/>
      <c r="OBE1" s="570"/>
      <c r="OBF1" s="570"/>
      <c r="OBG1" s="569"/>
      <c r="OBH1" s="570"/>
      <c r="OBI1" s="570"/>
      <c r="OBJ1" s="570"/>
      <c r="OBK1" s="570"/>
      <c r="OBL1" s="570"/>
      <c r="OBM1" s="570"/>
      <c r="OBN1" s="570"/>
      <c r="OBO1" s="570"/>
      <c r="OBP1" s="570"/>
      <c r="OBQ1" s="570"/>
      <c r="OBR1" s="570"/>
      <c r="OBS1" s="570"/>
      <c r="OBT1" s="570"/>
      <c r="OBU1" s="570"/>
      <c r="OBV1" s="570"/>
      <c r="OBW1" s="570"/>
      <c r="OBX1" s="570"/>
      <c r="OBY1" s="570"/>
      <c r="OBZ1" s="570"/>
      <c r="OCA1" s="570"/>
      <c r="OCB1" s="570"/>
      <c r="OCC1" s="570"/>
      <c r="OCD1" s="570"/>
      <c r="OCE1" s="570"/>
      <c r="OCF1" s="569"/>
      <c r="OCG1" s="570"/>
      <c r="OCH1" s="570"/>
      <c r="OCI1" s="570"/>
      <c r="OCJ1" s="570"/>
      <c r="OCK1" s="570"/>
      <c r="OCL1" s="570"/>
      <c r="OCM1" s="570"/>
      <c r="OCN1" s="570"/>
      <c r="OCO1" s="570"/>
      <c r="OCP1" s="570"/>
      <c r="OCQ1" s="570"/>
      <c r="OCR1" s="570"/>
      <c r="OCS1" s="570"/>
      <c r="OCT1" s="570"/>
      <c r="OCU1" s="570"/>
      <c r="OCV1" s="570"/>
      <c r="OCW1" s="570"/>
      <c r="OCX1" s="570"/>
      <c r="OCY1" s="570"/>
      <c r="OCZ1" s="570"/>
      <c r="ODA1" s="570"/>
      <c r="ODB1" s="570"/>
      <c r="ODC1" s="570"/>
      <c r="ODD1" s="570"/>
      <c r="ODE1" s="569"/>
      <c r="ODF1" s="570"/>
      <c r="ODG1" s="570"/>
      <c r="ODH1" s="570"/>
      <c r="ODI1" s="570"/>
      <c r="ODJ1" s="570"/>
      <c r="ODK1" s="570"/>
      <c r="ODL1" s="570"/>
      <c r="ODM1" s="570"/>
      <c r="ODN1" s="570"/>
      <c r="ODO1" s="570"/>
      <c r="ODP1" s="570"/>
      <c r="ODQ1" s="570"/>
      <c r="ODR1" s="570"/>
      <c r="ODS1" s="570"/>
      <c r="ODT1" s="570"/>
      <c r="ODU1" s="570"/>
      <c r="ODV1" s="570"/>
      <c r="ODW1" s="570"/>
      <c r="ODX1" s="570"/>
      <c r="ODY1" s="570"/>
      <c r="ODZ1" s="570"/>
      <c r="OEA1" s="570"/>
      <c r="OEB1" s="570"/>
      <c r="OEC1" s="570"/>
      <c r="OED1" s="569"/>
      <c r="OEE1" s="570"/>
      <c r="OEF1" s="570"/>
      <c r="OEG1" s="570"/>
      <c r="OEH1" s="570"/>
      <c r="OEI1" s="570"/>
      <c r="OEJ1" s="570"/>
      <c r="OEK1" s="570"/>
      <c r="OEL1" s="570"/>
      <c r="OEM1" s="570"/>
      <c r="OEN1" s="570"/>
      <c r="OEO1" s="570"/>
      <c r="OEP1" s="570"/>
      <c r="OEQ1" s="570"/>
      <c r="OER1" s="570"/>
      <c r="OES1" s="570"/>
      <c r="OET1" s="570"/>
      <c r="OEU1" s="570"/>
      <c r="OEV1" s="570"/>
      <c r="OEW1" s="570"/>
      <c r="OEX1" s="570"/>
      <c r="OEY1" s="570"/>
      <c r="OEZ1" s="570"/>
      <c r="OFA1" s="570"/>
      <c r="OFB1" s="570"/>
      <c r="OFC1" s="569"/>
      <c r="OFD1" s="570"/>
      <c r="OFE1" s="570"/>
      <c r="OFF1" s="570"/>
      <c r="OFG1" s="570"/>
      <c r="OFH1" s="570"/>
      <c r="OFI1" s="570"/>
      <c r="OFJ1" s="570"/>
      <c r="OFK1" s="570"/>
      <c r="OFL1" s="570"/>
      <c r="OFM1" s="570"/>
      <c r="OFN1" s="570"/>
      <c r="OFO1" s="570"/>
      <c r="OFP1" s="570"/>
      <c r="OFQ1" s="570"/>
      <c r="OFR1" s="570"/>
      <c r="OFS1" s="570"/>
      <c r="OFT1" s="570"/>
      <c r="OFU1" s="570"/>
      <c r="OFV1" s="570"/>
      <c r="OFW1" s="570"/>
      <c r="OFX1" s="570"/>
      <c r="OFY1" s="570"/>
      <c r="OFZ1" s="570"/>
      <c r="OGA1" s="570"/>
      <c r="OGB1" s="569"/>
      <c r="OGC1" s="570"/>
      <c r="OGD1" s="570"/>
      <c r="OGE1" s="570"/>
      <c r="OGF1" s="570"/>
      <c r="OGG1" s="570"/>
      <c r="OGH1" s="570"/>
      <c r="OGI1" s="570"/>
      <c r="OGJ1" s="570"/>
      <c r="OGK1" s="570"/>
      <c r="OGL1" s="570"/>
      <c r="OGM1" s="570"/>
      <c r="OGN1" s="570"/>
      <c r="OGO1" s="570"/>
      <c r="OGP1" s="570"/>
      <c r="OGQ1" s="570"/>
      <c r="OGR1" s="570"/>
      <c r="OGS1" s="570"/>
      <c r="OGT1" s="570"/>
      <c r="OGU1" s="570"/>
      <c r="OGV1" s="570"/>
      <c r="OGW1" s="570"/>
      <c r="OGX1" s="570"/>
      <c r="OGY1" s="570"/>
      <c r="OGZ1" s="570"/>
      <c r="OHA1" s="569"/>
      <c r="OHB1" s="570"/>
      <c r="OHC1" s="570"/>
      <c r="OHD1" s="570"/>
      <c r="OHE1" s="570"/>
      <c r="OHF1" s="570"/>
      <c r="OHG1" s="570"/>
      <c r="OHH1" s="570"/>
      <c r="OHI1" s="570"/>
      <c r="OHJ1" s="570"/>
      <c r="OHK1" s="570"/>
      <c r="OHL1" s="570"/>
      <c r="OHM1" s="570"/>
      <c r="OHN1" s="570"/>
      <c r="OHO1" s="570"/>
      <c r="OHP1" s="570"/>
      <c r="OHQ1" s="570"/>
      <c r="OHR1" s="570"/>
      <c r="OHS1" s="570"/>
      <c r="OHT1" s="570"/>
      <c r="OHU1" s="570"/>
      <c r="OHV1" s="570"/>
      <c r="OHW1" s="570"/>
      <c r="OHX1" s="570"/>
      <c r="OHY1" s="570"/>
      <c r="OHZ1" s="569"/>
      <c r="OIA1" s="570"/>
      <c r="OIB1" s="570"/>
      <c r="OIC1" s="570"/>
      <c r="OID1" s="570"/>
      <c r="OIE1" s="570"/>
      <c r="OIF1" s="570"/>
      <c r="OIG1" s="570"/>
      <c r="OIH1" s="570"/>
      <c r="OII1" s="570"/>
      <c r="OIJ1" s="570"/>
      <c r="OIK1" s="570"/>
      <c r="OIL1" s="570"/>
      <c r="OIM1" s="570"/>
      <c r="OIN1" s="570"/>
      <c r="OIO1" s="570"/>
      <c r="OIP1" s="570"/>
      <c r="OIQ1" s="570"/>
      <c r="OIR1" s="570"/>
      <c r="OIS1" s="570"/>
      <c r="OIT1" s="570"/>
      <c r="OIU1" s="570"/>
      <c r="OIV1" s="570"/>
      <c r="OIW1" s="570"/>
      <c r="OIX1" s="570"/>
      <c r="OIY1" s="569"/>
      <c r="OIZ1" s="570"/>
      <c r="OJA1" s="570"/>
      <c r="OJB1" s="570"/>
      <c r="OJC1" s="570"/>
      <c r="OJD1" s="570"/>
      <c r="OJE1" s="570"/>
      <c r="OJF1" s="570"/>
      <c r="OJG1" s="570"/>
      <c r="OJH1" s="570"/>
      <c r="OJI1" s="570"/>
      <c r="OJJ1" s="570"/>
      <c r="OJK1" s="570"/>
      <c r="OJL1" s="570"/>
      <c r="OJM1" s="570"/>
      <c r="OJN1" s="570"/>
      <c r="OJO1" s="570"/>
      <c r="OJP1" s="570"/>
      <c r="OJQ1" s="570"/>
      <c r="OJR1" s="570"/>
      <c r="OJS1" s="570"/>
      <c r="OJT1" s="570"/>
      <c r="OJU1" s="570"/>
      <c r="OJV1" s="570"/>
      <c r="OJW1" s="570"/>
      <c r="OJX1" s="569"/>
      <c r="OJY1" s="570"/>
      <c r="OJZ1" s="570"/>
      <c r="OKA1" s="570"/>
      <c r="OKB1" s="570"/>
      <c r="OKC1" s="570"/>
      <c r="OKD1" s="570"/>
      <c r="OKE1" s="570"/>
      <c r="OKF1" s="570"/>
      <c r="OKG1" s="570"/>
      <c r="OKH1" s="570"/>
      <c r="OKI1" s="570"/>
      <c r="OKJ1" s="570"/>
      <c r="OKK1" s="570"/>
      <c r="OKL1" s="570"/>
      <c r="OKM1" s="570"/>
      <c r="OKN1" s="570"/>
      <c r="OKO1" s="570"/>
      <c r="OKP1" s="570"/>
      <c r="OKQ1" s="570"/>
      <c r="OKR1" s="570"/>
      <c r="OKS1" s="570"/>
      <c r="OKT1" s="570"/>
      <c r="OKU1" s="570"/>
      <c r="OKV1" s="570"/>
      <c r="OKW1" s="569"/>
      <c r="OKX1" s="570"/>
      <c r="OKY1" s="570"/>
      <c r="OKZ1" s="570"/>
      <c r="OLA1" s="570"/>
      <c r="OLB1" s="570"/>
      <c r="OLC1" s="570"/>
      <c r="OLD1" s="570"/>
      <c r="OLE1" s="570"/>
      <c r="OLF1" s="570"/>
      <c r="OLG1" s="570"/>
      <c r="OLH1" s="570"/>
      <c r="OLI1" s="570"/>
      <c r="OLJ1" s="570"/>
      <c r="OLK1" s="570"/>
      <c r="OLL1" s="570"/>
      <c r="OLM1" s="570"/>
      <c r="OLN1" s="570"/>
      <c r="OLO1" s="570"/>
      <c r="OLP1" s="570"/>
      <c r="OLQ1" s="570"/>
      <c r="OLR1" s="570"/>
      <c r="OLS1" s="570"/>
      <c r="OLT1" s="570"/>
      <c r="OLU1" s="570"/>
      <c r="OLV1" s="569"/>
      <c r="OLW1" s="570"/>
      <c r="OLX1" s="570"/>
      <c r="OLY1" s="570"/>
      <c r="OLZ1" s="570"/>
      <c r="OMA1" s="570"/>
      <c r="OMB1" s="570"/>
      <c r="OMC1" s="570"/>
      <c r="OMD1" s="570"/>
      <c r="OME1" s="570"/>
      <c r="OMF1" s="570"/>
      <c r="OMG1" s="570"/>
      <c r="OMH1" s="570"/>
      <c r="OMI1" s="570"/>
      <c r="OMJ1" s="570"/>
      <c r="OMK1" s="570"/>
      <c r="OML1" s="570"/>
      <c r="OMM1" s="570"/>
      <c r="OMN1" s="570"/>
      <c r="OMO1" s="570"/>
      <c r="OMP1" s="570"/>
      <c r="OMQ1" s="570"/>
      <c r="OMR1" s="570"/>
      <c r="OMS1" s="570"/>
      <c r="OMT1" s="570"/>
      <c r="OMU1" s="569"/>
      <c r="OMV1" s="570"/>
      <c r="OMW1" s="570"/>
      <c r="OMX1" s="570"/>
      <c r="OMY1" s="570"/>
      <c r="OMZ1" s="570"/>
      <c r="ONA1" s="570"/>
      <c r="ONB1" s="570"/>
      <c r="ONC1" s="570"/>
      <c r="OND1" s="570"/>
      <c r="ONE1" s="570"/>
      <c r="ONF1" s="570"/>
      <c r="ONG1" s="570"/>
      <c r="ONH1" s="570"/>
      <c r="ONI1" s="570"/>
      <c r="ONJ1" s="570"/>
      <c r="ONK1" s="570"/>
      <c r="ONL1" s="570"/>
      <c r="ONM1" s="570"/>
      <c r="ONN1" s="570"/>
      <c r="ONO1" s="570"/>
      <c r="ONP1" s="570"/>
      <c r="ONQ1" s="570"/>
      <c r="ONR1" s="570"/>
      <c r="ONS1" s="570"/>
      <c r="ONT1" s="569"/>
      <c r="ONU1" s="570"/>
      <c r="ONV1" s="570"/>
      <c r="ONW1" s="570"/>
      <c r="ONX1" s="570"/>
      <c r="ONY1" s="570"/>
      <c r="ONZ1" s="570"/>
      <c r="OOA1" s="570"/>
      <c r="OOB1" s="570"/>
      <c r="OOC1" s="570"/>
      <c r="OOD1" s="570"/>
      <c r="OOE1" s="570"/>
      <c r="OOF1" s="570"/>
      <c r="OOG1" s="570"/>
      <c r="OOH1" s="570"/>
      <c r="OOI1" s="570"/>
      <c r="OOJ1" s="570"/>
      <c r="OOK1" s="570"/>
      <c r="OOL1" s="570"/>
      <c r="OOM1" s="570"/>
      <c r="OON1" s="570"/>
      <c r="OOO1" s="570"/>
      <c r="OOP1" s="570"/>
      <c r="OOQ1" s="570"/>
      <c r="OOR1" s="570"/>
      <c r="OOS1" s="569"/>
      <c r="OOT1" s="570"/>
      <c r="OOU1" s="570"/>
      <c r="OOV1" s="570"/>
      <c r="OOW1" s="570"/>
      <c r="OOX1" s="570"/>
      <c r="OOY1" s="570"/>
      <c r="OOZ1" s="570"/>
      <c r="OPA1" s="570"/>
      <c r="OPB1" s="570"/>
      <c r="OPC1" s="570"/>
      <c r="OPD1" s="570"/>
      <c r="OPE1" s="570"/>
      <c r="OPF1" s="570"/>
      <c r="OPG1" s="570"/>
      <c r="OPH1" s="570"/>
      <c r="OPI1" s="570"/>
      <c r="OPJ1" s="570"/>
      <c r="OPK1" s="570"/>
      <c r="OPL1" s="570"/>
      <c r="OPM1" s="570"/>
      <c r="OPN1" s="570"/>
      <c r="OPO1" s="570"/>
      <c r="OPP1" s="570"/>
      <c r="OPQ1" s="570"/>
      <c r="OPR1" s="569"/>
      <c r="OPS1" s="570"/>
      <c r="OPT1" s="570"/>
      <c r="OPU1" s="570"/>
      <c r="OPV1" s="570"/>
      <c r="OPW1" s="570"/>
      <c r="OPX1" s="570"/>
      <c r="OPY1" s="570"/>
      <c r="OPZ1" s="570"/>
      <c r="OQA1" s="570"/>
      <c r="OQB1" s="570"/>
      <c r="OQC1" s="570"/>
      <c r="OQD1" s="570"/>
      <c r="OQE1" s="570"/>
      <c r="OQF1" s="570"/>
      <c r="OQG1" s="570"/>
      <c r="OQH1" s="570"/>
      <c r="OQI1" s="570"/>
      <c r="OQJ1" s="570"/>
      <c r="OQK1" s="570"/>
      <c r="OQL1" s="570"/>
      <c r="OQM1" s="570"/>
      <c r="OQN1" s="570"/>
      <c r="OQO1" s="570"/>
      <c r="OQP1" s="570"/>
      <c r="OQQ1" s="569"/>
      <c r="OQR1" s="570"/>
      <c r="OQS1" s="570"/>
      <c r="OQT1" s="570"/>
      <c r="OQU1" s="570"/>
      <c r="OQV1" s="570"/>
      <c r="OQW1" s="570"/>
      <c r="OQX1" s="570"/>
      <c r="OQY1" s="570"/>
      <c r="OQZ1" s="570"/>
      <c r="ORA1" s="570"/>
      <c r="ORB1" s="570"/>
      <c r="ORC1" s="570"/>
      <c r="ORD1" s="570"/>
      <c r="ORE1" s="570"/>
      <c r="ORF1" s="570"/>
      <c r="ORG1" s="570"/>
      <c r="ORH1" s="570"/>
      <c r="ORI1" s="570"/>
      <c r="ORJ1" s="570"/>
      <c r="ORK1" s="570"/>
      <c r="ORL1" s="570"/>
      <c r="ORM1" s="570"/>
      <c r="ORN1" s="570"/>
      <c r="ORO1" s="570"/>
      <c r="ORP1" s="569"/>
      <c r="ORQ1" s="570"/>
      <c r="ORR1" s="570"/>
      <c r="ORS1" s="570"/>
      <c r="ORT1" s="570"/>
      <c r="ORU1" s="570"/>
      <c r="ORV1" s="570"/>
      <c r="ORW1" s="570"/>
      <c r="ORX1" s="570"/>
      <c r="ORY1" s="570"/>
      <c r="ORZ1" s="570"/>
      <c r="OSA1" s="570"/>
      <c r="OSB1" s="570"/>
      <c r="OSC1" s="570"/>
      <c r="OSD1" s="570"/>
      <c r="OSE1" s="570"/>
      <c r="OSF1" s="570"/>
      <c r="OSG1" s="570"/>
      <c r="OSH1" s="570"/>
      <c r="OSI1" s="570"/>
      <c r="OSJ1" s="570"/>
      <c r="OSK1" s="570"/>
      <c r="OSL1" s="570"/>
      <c r="OSM1" s="570"/>
      <c r="OSN1" s="570"/>
      <c r="OSO1" s="569"/>
      <c r="OSP1" s="570"/>
      <c r="OSQ1" s="570"/>
      <c r="OSR1" s="570"/>
      <c r="OSS1" s="570"/>
      <c r="OST1" s="570"/>
      <c r="OSU1" s="570"/>
      <c r="OSV1" s="570"/>
      <c r="OSW1" s="570"/>
      <c r="OSX1" s="570"/>
      <c r="OSY1" s="570"/>
      <c r="OSZ1" s="570"/>
      <c r="OTA1" s="570"/>
      <c r="OTB1" s="570"/>
      <c r="OTC1" s="570"/>
      <c r="OTD1" s="570"/>
      <c r="OTE1" s="570"/>
      <c r="OTF1" s="570"/>
      <c r="OTG1" s="570"/>
      <c r="OTH1" s="570"/>
      <c r="OTI1" s="570"/>
      <c r="OTJ1" s="570"/>
      <c r="OTK1" s="570"/>
      <c r="OTL1" s="570"/>
      <c r="OTM1" s="570"/>
      <c r="OTN1" s="569"/>
      <c r="OTO1" s="570"/>
      <c r="OTP1" s="570"/>
      <c r="OTQ1" s="570"/>
      <c r="OTR1" s="570"/>
      <c r="OTS1" s="570"/>
      <c r="OTT1" s="570"/>
      <c r="OTU1" s="570"/>
      <c r="OTV1" s="570"/>
      <c r="OTW1" s="570"/>
      <c r="OTX1" s="570"/>
      <c r="OTY1" s="570"/>
      <c r="OTZ1" s="570"/>
      <c r="OUA1" s="570"/>
      <c r="OUB1" s="570"/>
      <c r="OUC1" s="570"/>
      <c r="OUD1" s="570"/>
      <c r="OUE1" s="570"/>
      <c r="OUF1" s="570"/>
      <c r="OUG1" s="570"/>
      <c r="OUH1" s="570"/>
      <c r="OUI1" s="570"/>
      <c r="OUJ1" s="570"/>
      <c r="OUK1" s="570"/>
      <c r="OUL1" s="570"/>
      <c r="OUM1" s="569"/>
      <c r="OUN1" s="570"/>
      <c r="OUO1" s="570"/>
      <c r="OUP1" s="570"/>
      <c r="OUQ1" s="570"/>
      <c r="OUR1" s="570"/>
      <c r="OUS1" s="570"/>
      <c r="OUT1" s="570"/>
      <c r="OUU1" s="570"/>
      <c r="OUV1" s="570"/>
      <c r="OUW1" s="570"/>
      <c r="OUX1" s="570"/>
      <c r="OUY1" s="570"/>
      <c r="OUZ1" s="570"/>
      <c r="OVA1" s="570"/>
      <c r="OVB1" s="570"/>
      <c r="OVC1" s="570"/>
      <c r="OVD1" s="570"/>
      <c r="OVE1" s="570"/>
      <c r="OVF1" s="570"/>
      <c r="OVG1" s="570"/>
      <c r="OVH1" s="570"/>
      <c r="OVI1" s="570"/>
      <c r="OVJ1" s="570"/>
      <c r="OVK1" s="570"/>
      <c r="OVL1" s="569"/>
      <c r="OVM1" s="570"/>
      <c r="OVN1" s="570"/>
      <c r="OVO1" s="570"/>
      <c r="OVP1" s="570"/>
      <c r="OVQ1" s="570"/>
      <c r="OVR1" s="570"/>
      <c r="OVS1" s="570"/>
      <c r="OVT1" s="570"/>
      <c r="OVU1" s="570"/>
      <c r="OVV1" s="570"/>
      <c r="OVW1" s="570"/>
      <c r="OVX1" s="570"/>
      <c r="OVY1" s="570"/>
      <c r="OVZ1" s="570"/>
      <c r="OWA1" s="570"/>
      <c r="OWB1" s="570"/>
      <c r="OWC1" s="570"/>
      <c r="OWD1" s="570"/>
      <c r="OWE1" s="570"/>
      <c r="OWF1" s="570"/>
      <c r="OWG1" s="570"/>
      <c r="OWH1" s="570"/>
      <c r="OWI1" s="570"/>
      <c r="OWJ1" s="570"/>
      <c r="OWK1" s="569"/>
      <c r="OWL1" s="570"/>
      <c r="OWM1" s="570"/>
      <c r="OWN1" s="570"/>
      <c r="OWO1" s="570"/>
      <c r="OWP1" s="570"/>
      <c r="OWQ1" s="570"/>
      <c r="OWR1" s="570"/>
      <c r="OWS1" s="570"/>
      <c r="OWT1" s="570"/>
      <c r="OWU1" s="570"/>
      <c r="OWV1" s="570"/>
      <c r="OWW1" s="570"/>
      <c r="OWX1" s="570"/>
      <c r="OWY1" s="570"/>
      <c r="OWZ1" s="570"/>
      <c r="OXA1" s="570"/>
      <c r="OXB1" s="570"/>
      <c r="OXC1" s="570"/>
      <c r="OXD1" s="570"/>
      <c r="OXE1" s="570"/>
      <c r="OXF1" s="570"/>
      <c r="OXG1" s="570"/>
      <c r="OXH1" s="570"/>
      <c r="OXI1" s="570"/>
      <c r="OXJ1" s="569"/>
      <c r="OXK1" s="570"/>
      <c r="OXL1" s="570"/>
      <c r="OXM1" s="570"/>
      <c r="OXN1" s="570"/>
      <c r="OXO1" s="570"/>
      <c r="OXP1" s="570"/>
      <c r="OXQ1" s="570"/>
      <c r="OXR1" s="570"/>
      <c r="OXS1" s="570"/>
      <c r="OXT1" s="570"/>
      <c r="OXU1" s="570"/>
      <c r="OXV1" s="570"/>
      <c r="OXW1" s="570"/>
      <c r="OXX1" s="570"/>
      <c r="OXY1" s="570"/>
      <c r="OXZ1" s="570"/>
      <c r="OYA1" s="570"/>
      <c r="OYB1" s="570"/>
      <c r="OYC1" s="570"/>
      <c r="OYD1" s="570"/>
      <c r="OYE1" s="570"/>
      <c r="OYF1" s="570"/>
      <c r="OYG1" s="570"/>
      <c r="OYH1" s="570"/>
      <c r="OYI1" s="569"/>
      <c r="OYJ1" s="570"/>
      <c r="OYK1" s="570"/>
      <c r="OYL1" s="570"/>
      <c r="OYM1" s="570"/>
      <c r="OYN1" s="570"/>
      <c r="OYO1" s="570"/>
      <c r="OYP1" s="570"/>
      <c r="OYQ1" s="570"/>
      <c r="OYR1" s="570"/>
      <c r="OYS1" s="570"/>
      <c r="OYT1" s="570"/>
      <c r="OYU1" s="570"/>
      <c r="OYV1" s="570"/>
      <c r="OYW1" s="570"/>
      <c r="OYX1" s="570"/>
      <c r="OYY1" s="570"/>
      <c r="OYZ1" s="570"/>
      <c r="OZA1" s="570"/>
      <c r="OZB1" s="570"/>
      <c r="OZC1" s="570"/>
      <c r="OZD1" s="570"/>
      <c r="OZE1" s="570"/>
      <c r="OZF1" s="570"/>
      <c r="OZG1" s="570"/>
      <c r="OZH1" s="569"/>
      <c r="OZI1" s="570"/>
      <c r="OZJ1" s="570"/>
      <c r="OZK1" s="570"/>
      <c r="OZL1" s="570"/>
      <c r="OZM1" s="570"/>
      <c r="OZN1" s="570"/>
      <c r="OZO1" s="570"/>
      <c r="OZP1" s="570"/>
      <c r="OZQ1" s="570"/>
      <c r="OZR1" s="570"/>
      <c r="OZS1" s="570"/>
      <c r="OZT1" s="570"/>
      <c r="OZU1" s="570"/>
      <c r="OZV1" s="570"/>
      <c r="OZW1" s="570"/>
      <c r="OZX1" s="570"/>
      <c r="OZY1" s="570"/>
      <c r="OZZ1" s="570"/>
      <c r="PAA1" s="570"/>
      <c r="PAB1" s="570"/>
      <c r="PAC1" s="570"/>
      <c r="PAD1" s="570"/>
      <c r="PAE1" s="570"/>
      <c r="PAF1" s="570"/>
      <c r="PAG1" s="569"/>
      <c r="PAH1" s="570"/>
      <c r="PAI1" s="570"/>
      <c r="PAJ1" s="570"/>
      <c r="PAK1" s="570"/>
      <c r="PAL1" s="570"/>
      <c r="PAM1" s="570"/>
      <c r="PAN1" s="570"/>
      <c r="PAO1" s="570"/>
      <c r="PAP1" s="570"/>
      <c r="PAQ1" s="570"/>
      <c r="PAR1" s="570"/>
      <c r="PAS1" s="570"/>
      <c r="PAT1" s="570"/>
      <c r="PAU1" s="570"/>
      <c r="PAV1" s="570"/>
      <c r="PAW1" s="570"/>
      <c r="PAX1" s="570"/>
      <c r="PAY1" s="570"/>
      <c r="PAZ1" s="570"/>
      <c r="PBA1" s="570"/>
      <c r="PBB1" s="570"/>
      <c r="PBC1" s="570"/>
      <c r="PBD1" s="570"/>
      <c r="PBE1" s="570"/>
      <c r="PBF1" s="569"/>
      <c r="PBG1" s="570"/>
      <c r="PBH1" s="570"/>
      <c r="PBI1" s="570"/>
      <c r="PBJ1" s="570"/>
      <c r="PBK1" s="570"/>
      <c r="PBL1" s="570"/>
      <c r="PBM1" s="570"/>
      <c r="PBN1" s="570"/>
      <c r="PBO1" s="570"/>
      <c r="PBP1" s="570"/>
      <c r="PBQ1" s="570"/>
      <c r="PBR1" s="570"/>
      <c r="PBS1" s="570"/>
      <c r="PBT1" s="570"/>
      <c r="PBU1" s="570"/>
      <c r="PBV1" s="570"/>
      <c r="PBW1" s="570"/>
      <c r="PBX1" s="570"/>
      <c r="PBY1" s="570"/>
      <c r="PBZ1" s="570"/>
      <c r="PCA1" s="570"/>
      <c r="PCB1" s="570"/>
      <c r="PCC1" s="570"/>
      <c r="PCD1" s="570"/>
      <c r="PCE1" s="569"/>
      <c r="PCF1" s="570"/>
      <c r="PCG1" s="570"/>
      <c r="PCH1" s="570"/>
      <c r="PCI1" s="570"/>
      <c r="PCJ1" s="570"/>
      <c r="PCK1" s="570"/>
      <c r="PCL1" s="570"/>
      <c r="PCM1" s="570"/>
      <c r="PCN1" s="570"/>
      <c r="PCO1" s="570"/>
      <c r="PCP1" s="570"/>
      <c r="PCQ1" s="570"/>
      <c r="PCR1" s="570"/>
      <c r="PCS1" s="570"/>
      <c r="PCT1" s="570"/>
      <c r="PCU1" s="570"/>
      <c r="PCV1" s="570"/>
      <c r="PCW1" s="570"/>
      <c r="PCX1" s="570"/>
      <c r="PCY1" s="570"/>
      <c r="PCZ1" s="570"/>
      <c r="PDA1" s="570"/>
      <c r="PDB1" s="570"/>
      <c r="PDC1" s="570"/>
      <c r="PDD1" s="569"/>
      <c r="PDE1" s="570"/>
      <c r="PDF1" s="570"/>
      <c r="PDG1" s="570"/>
      <c r="PDH1" s="570"/>
      <c r="PDI1" s="570"/>
      <c r="PDJ1" s="570"/>
      <c r="PDK1" s="570"/>
      <c r="PDL1" s="570"/>
      <c r="PDM1" s="570"/>
      <c r="PDN1" s="570"/>
      <c r="PDO1" s="570"/>
      <c r="PDP1" s="570"/>
      <c r="PDQ1" s="570"/>
      <c r="PDR1" s="570"/>
      <c r="PDS1" s="570"/>
      <c r="PDT1" s="570"/>
      <c r="PDU1" s="570"/>
      <c r="PDV1" s="570"/>
      <c r="PDW1" s="570"/>
      <c r="PDX1" s="570"/>
      <c r="PDY1" s="570"/>
      <c r="PDZ1" s="570"/>
      <c r="PEA1" s="570"/>
      <c r="PEB1" s="570"/>
      <c r="PEC1" s="569"/>
      <c r="PED1" s="570"/>
      <c r="PEE1" s="570"/>
      <c r="PEF1" s="570"/>
      <c r="PEG1" s="570"/>
      <c r="PEH1" s="570"/>
      <c r="PEI1" s="570"/>
      <c r="PEJ1" s="570"/>
      <c r="PEK1" s="570"/>
      <c r="PEL1" s="570"/>
      <c r="PEM1" s="570"/>
      <c r="PEN1" s="570"/>
      <c r="PEO1" s="570"/>
      <c r="PEP1" s="570"/>
      <c r="PEQ1" s="570"/>
      <c r="PER1" s="570"/>
      <c r="PES1" s="570"/>
      <c r="PET1" s="570"/>
      <c r="PEU1" s="570"/>
      <c r="PEV1" s="570"/>
      <c r="PEW1" s="570"/>
      <c r="PEX1" s="570"/>
      <c r="PEY1" s="570"/>
      <c r="PEZ1" s="570"/>
      <c r="PFA1" s="570"/>
      <c r="PFB1" s="569"/>
      <c r="PFC1" s="570"/>
      <c r="PFD1" s="570"/>
      <c r="PFE1" s="570"/>
      <c r="PFF1" s="570"/>
      <c r="PFG1" s="570"/>
      <c r="PFH1" s="570"/>
      <c r="PFI1" s="570"/>
      <c r="PFJ1" s="570"/>
      <c r="PFK1" s="570"/>
      <c r="PFL1" s="570"/>
      <c r="PFM1" s="570"/>
      <c r="PFN1" s="570"/>
      <c r="PFO1" s="570"/>
      <c r="PFP1" s="570"/>
      <c r="PFQ1" s="570"/>
      <c r="PFR1" s="570"/>
      <c r="PFS1" s="570"/>
      <c r="PFT1" s="570"/>
      <c r="PFU1" s="570"/>
      <c r="PFV1" s="570"/>
      <c r="PFW1" s="570"/>
      <c r="PFX1" s="570"/>
      <c r="PFY1" s="570"/>
      <c r="PFZ1" s="570"/>
      <c r="PGA1" s="569"/>
      <c r="PGB1" s="570"/>
      <c r="PGC1" s="570"/>
      <c r="PGD1" s="570"/>
      <c r="PGE1" s="570"/>
      <c r="PGF1" s="570"/>
      <c r="PGG1" s="570"/>
      <c r="PGH1" s="570"/>
      <c r="PGI1" s="570"/>
      <c r="PGJ1" s="570"/>
      <c r="PGK1" s="570"/>
      <c r="PGL1" s="570"/>
      <c r="PGM1" s="570"/>
      <c r="PGN1" s="570"/>
      <c r="PGO1" s="570"/>
      <c r="PGP1" s="570"/>
      <c r="PGQ1" s="570"/>
      <c r="PGR1" s="570"/>
      <c r="PGS1" s="570"/>
      <c r="PGT1" s="570"/>
      <c r="PGU1" s="570"/>
      <c r="PGV1" s="570"/>
      <c r="PGW1" s="570"/>
      <c r="PGX1" s="570"/>
      <c r="PGY1" s="570"/>
      <c r="PGZ1" s="569"/>
      <c r="PHA1" s="570"/>
      <c r="PHB1" s="570"/>
      <c r="PHC1" s="570"/>
      <c r="PHD1" s="570"/>
      <c r="PHE1" s="570"/>
      <c r="PHF1" s="570"/>
      <c r="PHG1" s="570"/>
      <c r="PHH1" s="570"/>
      <c r="PHI1" s="570"/>
      <c r="PHJ1" s="570"/>
      <c r="PHK1" s="570"/>
      <c r="PHL1" s="570"/>
      <c r="PHM1" s="570"/>
      <c r="PHN1" s="570"/>
      <c r="PHO1" s="570"/>
      <c r="PHP1" s="570"/>
      <c r="PHQ1" s="570"/>
      <c r="PHR1" s="570"/>
      <c r="PHS1" s="570"/>
      <c r="PHT1" s="570"/>
      <c r="PHU1" s="570"/>
      <c r="PHV1" s="570"/>
      <c r="PHW1" s="570"/>
      <c r="PHX1" s="570"/>
      <c r="PHY1" s="569"/>
      <c r="PHZ1" s="570"/>
      <c r="PIA1" s="570"/>
      <c r="PIB1" s="570"/>
      <c r="PIC1" s="570"/>
      <c r="PID1" s="570"/>
      <c r="PIE1" s="570"/>
      <c r="PIF1" s="570"/>
      <c r="PIG1" s="570"/>
      <c r="PIH1" s="570"/>
      <c r="PII1" s="570"/>
      <c r="PIJ1" s="570"/>
      <c r="PIK1" s="570"/>
      <c r="PIL1" s="570"/>
      <c r="PIM1" s="570"/>
      <c r="PIN1" s="570"/>
      <c r="PIO1" s="570"/>
      <c r="PIP1" s="570"/>
      <c r="PIQ1" s="570"/>
      <c r="PIR1" s="570"/>
      <c r="PIS1" s="570"/>
      <c r="PIT1" s="570"/>
      <c r="PIU1" s="570"/>
      <c r="PIV1" s="570"/>
      <c r="PIW1" s="570"/>
      <c r="PIX1" s="569"/>
      <c r="PIY1" s="570"/>
      <c r="PIZ1" s="570"/>
      <c r="PJA1" s="570"/>
      <c r="PJB1" s="570"/>
      <c r="PJC1" s="570"/>
      <c r="PJD1" s="570"/>
      <c r="PJE1" s="570"/>
      <c r="PJF1" s="570"/>
      <c r="PJG1" s="570"/>
      <c r="PJH1" s="570"/>
      <c r="PJI1" s="570"/>
      <c r="PJJ1" s="570"/>
      <c r="PJK1" s="570"/>
      <c r="PJL1" s="570"/>
      <c r="PJM1" s="570"/>
      <c r="PJN1" s="570"/>
      <c r="PJO1" s="570"/>
      <c r="PJP1" s="570"/>
      <c r="PJQ1" s="570"/>
      <c r="PJR1" s="570"/>
      <c r="PJS1" s="570"/>
      <c r="PJT1" s="570"/>
      <c r="PJU1" s="570"/>
      <c r="PJV1" s="570"/>
      <c r="PJW1" s="569"/>
      <c r="PJX1" s="570"/>
      <c r="PJY1" s="570"/>
      <c r="PJZ1" s="570"/>
      <c r="PKA1" s="570"/>
      <c r="PKB1" s="570"/>
      <c r="PKC1" s="570"/>
      <c r="PKD1" s="570"/>
      <c r="PKE1" s="570"/>
      <c r="PKF1" s="570"/>
      <c r="PKG1" s="570"/>
      <c r="PKH1" s="570"/>
      <c r="PKI1" s="570"/>
      <c r="PKJ1" s="570"/>
      <c r="PKK1" s="570"/>
      <c r="PKL1" s="570"/>
      <c r="PKM1" s="570"/>
      <c r="PKN1" s="570"/>
      <c r="PKO1" s="570"/>
      <c r="PKP1" s="570"/>
      <c r="PKQ1" s="570"/>
      <c r="PKR1" s="570"/>
      <c r="PKS1" s="570"/>
      <c r="PKT1" s="570"/>
      <c r="PKU1" s="570"/>
      <c r="PKV1" s="569"/>
      <c r="PKW1" s="570"/>
      <c r="PKX1" s="570"/>
      <c r="PKY1" s="570"/>
      <c r="PKZ1" s="570"/>
      <c r="PLA1" s="570"/>
      <c r="PLB1" s="570"/>
      <c r="PLC1" s="570"/>
      <c r="PLD1" s="570"/>
      <c r="PLE1" s="570"/>
      <c r="PLF1" s="570"/>
      <c r="PLG1" s="570"/>
      <c r="PLH1" s="570"/>
      <c r="PLI1" s="570"/>
      <c r="PLJ1" s="570"/>
      <c r="PLK1" s="570"/>
      <c r="PLL1" s="570"/>
      <c r="PLM1" s="570"/>
      <c r="PLN1" s="570"/>
      <c r="PLO1" s="570"/>
      <c r="PLP1" s="570"/>
      <c r="PLQ1" s="570"/>
      <c r="PLR1" s="570"/>
      <c r="PLS1" s="570"/>
      <c r="PLT1" s="570"/>
      <c r="PLU1" s="569"/>
      <c r="PLV1" s="570"/>
      <c r="PLW1" s="570"/>
      <c r="PLX1" s="570"/>
      <c r="PLY1" s="570"/>
      <c r="PLZ1" s="570"/>
      <c r="PMA1" s="570"/>
      <c r="PMB1" s="570"/>
      <c r="PMC1" s="570"/>
      <c r="PMD1" s="570"/>
      <c r="PME1" s="570"/>
      <c r="PMF1" s="570"/>
      <c r="PMG1" s="570"/>
      <c r="PMH1" s="570"/>
      <c r="PMI1" s="570"/>
      <c r="PMJ1" s="570"/>
      <c r="PMK1" s="570"/>
      <c r="PML1" s="570"/>
      <c r="PMM1" s="570"/>
      <c r="PMN1" s="570"/>
      <c r="PMO1" s="570"/>
      <c r="PMP1" s="570"/>
      <c r="PMQ1" s="570"/>
      <c r="PMR1" s="570"/>
      <c r="PMS1" s="570"/>
      <c r="PMT1" s="569"/>
      <c r="PMU1" s="570"/>
      <c r="PMV1" s="570"/>
      <c r="PMW1" s="570"/>
      <c r="PMX1" s="570"/>
      <c r="PMY1" s="570"/>
      <c r="PMZ1" s="570"/>
      <c r="PNA1" s="570"/>
      <c r="PNB1" s="570"/>
      <c r="PNC1" s="570"/>
      <c r="PND1" s="570"/>
      <c r="PNE1" s="570"/>
      <c r="PNF1" s="570"/>
      <c r="PNG1" s="570"/>
      <c r="PNH1" s="570"/>
      <c r="PNI1" s="570"/>
      <c r="PNJ1" s="570"/>
      <c r="PNK1" s="570"/>
      <c r="PNL1" s="570"/>
      <c r="PNM1" s="570"/>
      <c r="PNN1" s="570"/>
      <c r="PNO1" s="570"/>
      <c r="PNP1" s="570"/>
      <c r="PNQ1" s="570"/>
      <c r="PNR1" s="570"/>
      <c r="PNS1" s="569"/>
      <c r="PNT1" s="570"/>
      <c r="PNU1" s="570"/>
      <c r="PNV1" s="570"/>
      <c r="PNW1" s="570"/>
      <c r="PNX1" s="570"/>
      <c r="PNY1" s="570"/>
      <c r="PNZ1" s="570"/>
      <c r="POA1" s="570"/>
      <c r="POB1" s="570"/>
      <c r="POC1" s="570"/>
      <c r="POD1" s="570"/>
      <c r="POE1" s="570"/>
      <c r="POF1" s="570"/>
      <c r="POG1" s="570"/>
      <c r="POH1" s="570"/>
      <c r="POI1" s="570"/>
      <c r="POJ1" s="570"/>
      <c r="POK1" s="570"/>
      <c r="POL1" s="570"/>
      <c r="POM1" s="570"/>
      <c r="PON1" s="570"/>
      <c r="POO1" s="570"/>
      <c r="POP1" s="570"/>
      <c r="POQ1" s="570"/>
      <c r="POR1" s="569"/>
      <c r="POS1" s="570"/>
      <c r="POT1" s="570"/>
      <c r="POU1" s="570"/>
      <c r="POV1" s="570"/>
      <c r="POW1" s="570"/>
      <c r="POX1" s="570"/>
      <c r="POY1" s="570"/>
      <c r="POZ1" s="570"/>
      <c r="PPA1" s="570"/>
      <c r="PPB1" s="570"/>
      <c r="PPC1" s="570"/>
      <c r="PPD1" s="570"/>
      <c r="PPE1" s="570"/>
      <c r="PPF1" s="570"/>
      <c r="PPG1" s="570"/>
      <c r="PPH1" s="570"/>
      <c r="PPI1" s="570"/>
      <c r="PPJ1" s="570"/>
      <c r="PPK1" s="570"/>
      <c r="PPL1" s="570"/>
      <c r="PPM1" s="570"/>
      <c r="PPN1" s="570"/>
      <c r="PPO1" s="570"/>
      <c r="PPP1" s="570"/>
      <c r="PPQ1" s="569"/>
      <c r="PPR1" s="570"/>
      <c r="PPS1" s="570"/>
      <c r="PPT1" s="570"/>
      <c r="PPU1" s="570"/>
      <c r="PPV1" s="570"/>
      <c r="PPW1" s="570"/>
      <c r="PPX1" s="570"/>
      <c r="PPY1" s="570"/>
      <c r="PPZ1" s="570"/>
      <c r="PQA1" s="570"/>
      <c r="PQB1" s="570"/>
      <c r="PQC1" s="570"/>
      <c r="PQD1" s="570"/>
      <c r="PQE1" s="570"/>
      <c r="PQF1" s="570"/>
      <c r="PQG1" s="570"/>
      <c r="PQH1" s="570"/>
      <c r="PQI1" s="570"/>
      <c r="PQJ1" s="570"/>
      <c r="PQK1" s="570"/>
      <c r="PQL1" s="570"/>
      <c r="PQM1" s="570"/>
      <c r="PQN1" s="570"/>
      <c r="PQO1" s="570"/>
      <c r="PQP1" s="569"/>
      <c r="PQQ1" s="570"/>
      <c r="PQR1" s="570"/>
      <c r="PQS1" s="570"/>
      <c r="PQT1" s="570"/>
      <c r="PQU1" s="570"/>
      <c r="PQV1" s="570"/>
      <c r="PQW1" s="570"/>
      <c r="PQX1" s="570"/>
      <c r="PQY1" s="570"/>
      <c r="PQZ1" s="570"/>
      <c r="PRA1" s="570"/>
      <c r="PRB1" s="570"/>
      <c r="PRC1" s="570"/>
      <c r="PRD1" s="570"/>
      <c r="PRE1" s="570"/>
      <c r="PRF1" s="570"/>
      <c r="PRG1" s="570"/>
      <c r="PRH1" s="570"/>
      <c r="PRI1" s="570"/>
      <c r="PRJ1" s="570"/>
      <c r="PRK1" s="570"/>
      <c r="PRL1" s="570"/>
      <c r="PRM1" s="570"/>
      <c r="PRN1" s="570"/>
      <c r="PRO1" s="569"/>
      <c r="PRP1" s="570"/>
      <c r="PRQ1" s="570"/>
      <c r="PRR1" s="570"/>
      <c r="PRS1" s="570"/>
      <c r="PRT1" s="570"/>
      <c r="PRU1" s="570"/>
      <c r="PRV1" s="570"/>
      <c r="PRW1" s="570"/>
      <c r="PRX1" s="570"/>
      <c r="PRY1" s="570"/>
      <c r="PRZ1" s="570"/>
      <c r="PSA1" s="570"/>
      <c r="PSB1" s="570"/>
      <c r="PSC1" s="570"/>
      <c r="PSD1" s="570"/>
      <c r="PSE1" s="570"/>
      <c r="PSF1" s="570"/>
      <c r="PSG1" s="570"/>
      <c r="PSH1" s="570"/>
      <c r="PSI1" s="570"/>
      <c r="PSJ1" s="570"/>
      <c r="PSK1" s="570"/>
      <c r="PSL1" s="570"/>
      <c r="PSM1" s="570"/>
      <c r="PSN1" s="569"/>
      <c r="PSO1" s="570"/>
      <c r="PSP1" s="570"/>
      <c r="PSQ1" s="570"/>
      <c r="PSR1" s="570"/>
      <c r="PSS1" s="570"/>
      <c r="PST1" s="570"/>
      <c r="PSU1" s="570"/>
      <c r="PSV1" s="570"/>
      <c r="PSW1" s="570"/>
      <c r="PSX1" s="570"/>
      <c r="PSY1" s="570"/>
      <c r="PSZ1" s="570"/>
      <c r="PTA1" s="570"/>
      <c r="PTB1" s="570"/>
      <c r="PTC1" s="570"/>
      <c r="PTD1" s="570"/>
      <c r="PTE1" s="570"/>
      <c r="PTF1" s="570"/>
      <c r="PTG1" s="570"/>
      <c r="PTH1" s="570"/>
      <c r="PTI1" s="570"/>
      <c r="PTJ1" s="570"/>
      <c r="PTK1" s="570"/>
      <c r="PTL1" s="570"/>
      <c r="PTM1" s="569"/>
      <c r="PTN1" s="570"/>
      <c r="PTO1" s="570"/>
      <c r="PTP1" s="570"/>
      <c r="PTQ1" s="570"/>
      <c r="PTR1" s="570"/>
      <c r="PTS1" s="570"/>
      <c r="PTT1" s="570"/>
      <c r="PTU1" s="570"/>
      <c r="PTV1" s="570"/>
      <c r="PTW1" s="570"/>
      <c r="PTX1" s="570"/>
      <c r="PTY1" s="570"/>
      <c r="PTZ1" s="570"/>
      <c r="PUA1" s="570"/>
      <c r="PUB1" s="570"/>
      <c r="PUC1" s="570"/>
      <c r="PUD1" s="570"/>
      <c r="PUE1" s="570"/>
      <c r="PUF1" s="570"/>
      <c r="PUG1" s="570"/>
      <c r="PUH1" s="570"/>
      <c r="PUI1" s="570"/>
      <c r="PUJ1" s="570"/>
      <c r="PUK1" s="570"/>
      <c r="PUL1" s="569"/>
      <c r="PUM1" s="570"/>
      <c r="PUN1" s="570"/>
      <c r="PUO1" s="570"/>
      <c r="PUP1" s="570"/>
      <c r="PUQ1" s="570"/>
      <c r="PUR1" s="570"/>
      <c r="PUS1" s="570"/>
      <c r="PUT1" s="570"/>
      <c r="PUU1" s="570"/>
      <c r="PUV1" s="570"/>
      <c r="PUW1" s="570"/>
      <c r="PUX1" s="570"/>
      <c r="PUY1" s="570"/>
      <c r="PUZ1" s="570"/>
      <c r="PVA1" s="570"/>
      <c r="PVB1" s="570"/>
      <c r="PVC1" s="570"/>
      <c r="PVD1" s="570"/>
      <c r="PVE1" s="570"/>
      <c r="PVF1" s="570"/>
      <c r="PVG1" s="570"/>
      <c r="PVH1" s="570"/>
      <c r="PVI1" s="570"/>
      <c r="PVJ1" s="570"/>
      <c r="PVK1" s="569"/>
      <c r="PVL1" s="570"/>
      <c r="PVM1" s="570"/>
      <c r="PVN1" s="570"/>
      <c r="PVO1" s="570"/>
      <c r="PVP1" s="570"/>
      <c r="PVQ1" s="570"/>
      <c r="PVR1" s="570"/>
      <c r="PVS1" s="570"/>
      <c r="PVT1" s="570"/>
      <c r="PVU1" s="570"/>
      <c r="PVV1" s="570"/>
      <c r="PVW1" s="570"/>
      <c r="PVX1" s="570"/>
      <c r="PVY1" s="570"/>
      <c r="PVZ1" s="570"/>
      <c r="PWA1" s="570"/>
      <c r="PWB1" s="570"/>
      <c r="PWC1" s="570"/>
      <c r="PWD1" s="570"/>
      <c r="PWE1" s="570"/>
      <c r="PWF1" s="570"/>
      <c r="PWG1" s="570"/>
      <c r="PWH1" s="570"/>
      <c r="PWI1" s="570"/>
      <c r="PWJ1" s="569"/>
      <c r="PWK1" s="570"/>
      <c r="PWL1" s="570"/>
      <c r="PWM1" s="570"/>
      <c r="PWN1" s="570"/>
      <c r="PWO1" s="570"/>
      <c r="PWP1" s="570"/>
      <c r="PWQ1" s="570"/>
      <c r="PWR1" s="570"/>
      <c r="PWS1" s="570"/>
      <c r="PWT1" s="570"/>
      <c r="PWU1" s="570"/>
      <c r="PWV1" s="570"/>
      <c r="PWW1" s="570"/>
      <c r="PWX1" s="570"/>
      <c r="PWY1" s="570"/>
      <c r="PWZ1" s="570"/>
      <c r="PXA1" s="570"/>
      <c r="PXB1" s="570"/>
      <c r="PXC1" s="570"/>
      <c r="PXD1" s="570"/>
      <c r="PXE1" s="570"/>
      <c r="PXF1" s="570"/>
      <c r="PXG1" s="570"/>
      <c r="PXH1" s="570"/>
      <c r="PXI1" s="569"/>
      <c r="PXJ1" s="570"/>
      <c r="PXK1" s="570"/>
      <c r="PXL1" s="570"/>
      <c r="PXM1" s="570"/>
      <c r="PXN1" s="570"/>
      <c r="PXO1" s="570"/>
      <c r="PXP1" s="570"/>
      <c r="PXQ1" s="570"/>
      <c r="PXR1" s="570"/>
      <c r="PXS1" s="570"/>
      <c r="PXT1" s="570"/>
      <c r="PXU1" s="570"/>
      <c r="PXV1" s="570"/>
      <c r="PXW1" s="570"/>
      <c r="PXX1" s="570"/>
      <c r="PXY1" s="570"/>
      <c r="PXZ1" s="570"/>
      <c r="PYA1" s="570"/>
      <c r="PYB1" s="570"/>
      <c r="PYC1" s="570"/>
      <c r="PYD1" s="570"/>
      <c r="PYE1" s="570"/>
      <c r="PYF1" s="570"/>
      <c r="PYG1" s="570"/>
      <c r="PYH1" s="569"/>
      <c r="PYI1" s="570"/>
      <c r="PYJ1" s="570"/>
      <c r="PYK1" s="570"/>
      <c r="PYL1" s="570"/>
      <c r="PYM1" s="570"/>
      <c r="PYN1" s="570"/>
      <c r="PYO1" s="570"/>
      <c r="PYP1" s="570"/>
      <c r="PYQ1" s="570"/>
      <c r="PYR1" s="570"/>
      <c r="PYS1" s="570"/>
      <c r="PYT1" s="570"/>
      <c r="PYU1" s="570"/>
      <c r="PYV1" s="570"/>
      <c r="PYW1" s="570"/>
      <c r="PYX1" s="570"/>
      <c r="PYY1" s="570"/>
      <c r="PYZ1" s="570"/>
      <c r="PZA1" s="570"/>
      <c r="PZB1" s="570"/>
      <c r="PZC1" s="570"/>
      <c r="PZD1" s="570"/>
      <c r="PZE1" s="570"/>
      <c r="PZF1" s="570"/>
      <c r="PZG1" s="569"/>
      <c r="PZH1" s="570"/>
      <c r="PZI1" s="570"/>
      <c r="PZJ1" s="570"/>
      <c r="PZK1" s="570"/>
      <c r="PZL1" s="570"/>
      <c r="PZM1" s="570"/>
      <c r="PZN1" s="570"/>
      <c r="PZO1" s="570"/>
      <c r="PZP1" s="570"/>
      <c r="PZQ1" s="570"/>
      <c r="PZR1" s="570"/>
      <c r="PZS1" s="570"/>
      <c r="PZT1" s="570"/>
      <c r="PZU1" s="570"/>
      <c r="PZV1" s="570"/>
      <c r="PZW1" s="570"/>
      <c r="PZX1" s="570"/>
      <c r="PZY1" s="570"/>
      <c r="PZZ1" s="570"/>
      <c r="QAA1" s="570"/>
      <c r="QAB1" s="570"/>
      <c r="QAC1" s="570"/>
      <c r="QAD1" s="570"/>
      <c r="QAE1" s="570"/>
      <c r="QAF1" s="569"/>
      <c r="QAG1" s="570"/>
      <c r="QAH1" s="570"/>
      <c r="QAI1" s="570"/>
      <c r="QAJ1" s="570"/>
      <c r="QAK1" s="570"/>
      <c r="QAL1" s="570"/>
      <c r="QAM1" s="570"/>
      <c r="QAN1" s="570"/>
      <c r="QAO1" s="570"/>
      <c r="QAP1" s="570"/>
      <c r="QAQ1" s="570"/>
      <c r="QAR1" s="570"/>
      <c r="QAS1" s="570"/>
      <c r="QAT1" s="570"/>
      <c r="QAU1" s="570"/>
      <c r="QAV1" s="570"/>
      <c r="QAW1" s="570"/>
      <c r="QAX1" s="570"/>
      <c r="QAY1" s="570"/>
      <c r="QAZ1" s="570"/>
      <c r="QBA1" s="570"/>
      <c r="QBB1" s="570"/>
      <c r="QBC1" s="570"/>
      <c r="QBD1" s="570"/>
      <c r="QBE1" s="569"/>
      <c r="QBF1" s="570"/>
      <c r="QBG1" s="570"/>
      <c r="QBH1" s="570"/>
      <c r="QBI1" s="570"/>
      <c r="QBJ1" s="570"/>
      <c r="QBK1" s="570"/>
      <c r="QBL1" s="570"/>
      <c r="QBM1" s="570"/>
      <c r="QBN1" s="570"/>
      <c r="QBO1" s="570"/>
      <c r="QBP1" s="570"/>
      <c r="QBQ1" s="570"/>
      <c r="QBR1" s="570"/>
      <c r="QBS1" s="570"/>
      <c r="QBT1" s="570"/>
      <c r="QBU1" s="570"/>
      <c r="QBV1" s="570"/>
      <c r="QBW1" s="570"/>
      <c r="QBX1" s="570"/>
      <c r="QBY1" s="570"/>
      <c r="QBZ1" s="570"/>
      <c r="QCA1" s="570"/>
      <c r="QCB1" s="570"/>
      <c r="QCC1" s="570"/>
      <c r="QCD1" s="569"/>
      <c r="QCE1" s="570"/>
      <c r="QCF1" s="570"/>
      <c r="QCG1" s="570"/>
      <c r="QCH1" s="570"/>
      <c r="QCI1" s="570"/>
      <c r="QCJ1" s="570"/>
      <c r="QCK1" s="570"/>
      <c r="QCL1" s="570"/>
      <c r="QCM1" s="570"/>
      <c r="QCN1" s="570"/>
      <c r="QCO1" s="570"/>
      <c r="QCP1" s="570"/>
      <c r="QCQ1" s="570"/>
      <c r="QCR1" s="570"/>
      <c r="QCS1" s="570"/>
      <c r="QCT1" s="570"/>
      <c r="QCU1" s="570"/>
      <c r="QCV1" s="570"/>
      <c r="QCW1" s="570"/>
      <c r="QCX1" s="570"/>
      <c r="QCY1" s="570"/>
      <c r="QCZ1" s="570"/>
      <c r="QDA1" s="570"/>
      <c r="QDB1" s="570"/>
      <c r="QDC1" s="569"/>
      <c r="QDD1" s="570"/>
      <c r="QDE1" s="570"/>
      <c r="QDF1" s="570"/>
      <c r="QDG1" s="570"/>
      <c r="QDH1" s="570"/>
      <c r="QDI1" s="570"/>
      <c r="QDJ1" s="570"/>
      <c r="QDK1" s="570"/>
      <c r="QDL1" s="570"/>
      <c r="QDM1" s="570"/>
      <c r="QDN1" s="570"/>
      <c r="QDO1" s="570"/>
      <c r="QDP1" s="570"/>
      <c r="QDQ1" s="570"/>
      <c r="QDR1" s="570"/>
      <c r="QDS1" s="570"/>
      <c r="QDT1" s="570"/>
      <c r="QDU1" s="570"/>
      <c r="QDV1" s="570"/>
      <c r="QDW1" s="570"/>
      <c r="QDX1" s="570"/>
      <c r="QDY1" s="570"/>
      <c r="QDZ1" s="570"/>
      <c r="QEA1" s="570"/>
      <c r="QEB1" s="569"/>
      <c r="QEC1" s="570"/>
      <c r="QED1" s="570"/>
      <c r="QEE1" s="570"/>
      <c r="QEF1" s="570"/>
      <c r="QEG1" s="570"/>
      <c r="QEH1" s="570"/>
      <c r="QEI1" s="570"/>
      <c r="QEJ1" s="570"/>
      <c r="QEK1" s="570"/>
      <c r="QEL1" s="570"/>
      <c r="QEM1" s="570"/>
      <c r="QEN1" s="570"/>
      <c r="QEO1" s="570"/>
      <c r="QEP1" s="570"/>
      <c r="QEQ1" s="570"/>
      <c r="QER1" s="570"/>
      <c r="QES1" s="570"/>
      <c r="QET1" s="570"/>
      <c r="QEU1" s="570"/>
      <c r="QEV1" s="570"/>
      <c r="QEW1" s="570"/>
      <c r="QEX1" s="570"/>
      <c r="QEY1" s="570"/>
      <c r="QEZ1" s="570"/>
      <c r="QFA1" s="569"/>
      <c r="QFB1" s="570"/>
      <c r="QFC1" s="570"/>
      <c r="QFD1" s="570"/>
      <c r="QFE1" s="570"/>
      <c r="QFF1" s="570"/>
      <c r="QFG1" s="570"/>
      <c r="QFH1" s="570"/>
      <c r="QFI1" s="570"/>
      <c r="QFJ1" s="570"/>
      <c r="QFK1" s="570"/>
      <c r="QFL1" s="570"/>
      <c r="QFM1" s="570"/>
      <c r="QFN1" s="570"/>
      <c r="QFO1" s="570"/>
      <c r="QFP1" s="570"/>
      <c r="QFQ1" s="570"/>
      <c r="QFR1" s="570"/>
      <c r="QFS1" s="570"/>
      <c r="QFT1" s="570"/>
      <c r="QFU1" s="570"/>
      <c r="QFV1" s="570"/>
      <c r="QFW1" s="570"/>
      <c r="QFX1" s="570"/>
      <c r="QFY1" s="570"/>
      <c r="QFZ1" s="569"/>
      <c r="QGA1" s="570"/>
      <c r="QGB1" s="570"/>
      <c r="QGC1" s="570"/>
      <c r="QGD1" s="570"/>
      <c r="QGE1" s="570"/>
      <c r="QGF1" s="570"/>
      <c r="QGG1" s="570"/>
      <c r="QGH1" s="570"/>
      <c r="QGI1" s="570"/>
      <c r="QGJ1" s="570"/>
      <c r="QGK1" s="570"/>
      <c r="QGL1" s="570"/>
      <c r="QGM1" s="570"/>
      <c r="QGN1" s="570"/>
      <c r="QGO1" s="570"/>
      <c r="QGP1" s="570"/>
      <c r="QGQ1" s="570"/>
      <c r="QGR1" s="570"/>
      <c r="QGS1" s="570"/>
      <c r="QGT1" s="570"/>
      <c r="QGU1" s="570"/>
      <c r="QGV1" s="570"/>
      <c r="QGW1" s="570"/>
      <c r="QGX1" s="570"/>
      <c r="QGY1" s="569"/>
      <c r="QGZ1" s="570"/>
      <c r="QHA1" s="570"/>
      <c r="QHB1" s="570"/>
      <c r="QHC1" s="570"/>
      <c r="QHD1" s="570"/>
      <c r="QHE1" s="570"/>
      <c r="QHF1" s="570"/>
      <c r="QHG1" s="570"/>
      <c r="QHH1" s="570"/>
      <c r="QHI1" s="570"/>
      <c r="QHJ1" s="570"/>
      <c r="QHK1" s="570"/>
      <c r="QHL1" s="570"/>
      <c r="QHM1" s="570"/>
      <c r="QHN1" s="570"/>
      <c r="QHO1" s="570"/>
      <c r="QHP1" s="570"/>
      <c r="QHQ1" s="570"/>
      <c r="QHR1" s="570"/>
      <c r="QHS1" s="570"/>
      <c r="QHT1" s="570"/>
      <c r="QHU1" s="570"/>
      <c r="QHV1" s="570"/>
      <c r="QHW1" s="570"/>
      <c r="QHX1" s="569"/>
      <c r="QHY1" s="570"/>
      <c r="QHZ1" s="570"/>
      <c r="QIA1" s="570"/>
      <c r="QIB1" s="570"/>
      <c r="QIC1" s="570"/>
      <c r="QID1" s="570"/>
      <c r="QIE1" s="570"/>
      <c r="QIF1" s="570"/>
      <c r="QIG1" s="570"/>
      <c r="QIH1" s="570"/>
      <c r="QII1" s="570"/>
      <c r="QIJ1" s="570"/>
      <c r="QIK1" s="570"/>
      <c r="QIL1" s="570"/>
      <c r="QIM1" s="570"/>
      <c r="QIN1" s="570"/>
      <c r="QIO1" s="570"/>
      <c r="QIP1" s="570"/>
      <c r="QIQ1" s="570"/>
      <c r="QIR1" s="570"/>
      <c r="QIS1" s="570"/>
      <c r="QIT1" s="570"/>
      <c r="QIU1" s="570"/>
      <c r="QIV1" s="570"/>
      <c r="QIW1" s="569"/>
      <c r="QIX1" s="570"/>
      <c r="QIY1" s="570"/>
      <c r="QIZ1" s="570"/>
      <c r="QJA1" s="570"/>
      <c r="QJB1" s="570"/>
      <c r="QJC1" s="570"/>
      <c r="QJD1" s="570"/>
      <c r="QJE1" s="570"/>
      <c r="QJF1" s="570"/>
      <c r="QJG1" s="570"/>
      <c r="QJH1" s="570"/>
      <c r="QJI1" s="570"/>
      <c r="QJJ1" s="570"/>
      <c r="QJK1" s="570"/>
      <c r="QJL1" s="570"/>
      <c r="QJM1" s="570"/>
      <c r="QJN1" s="570"/>
      <c r="QJO1" s="570"/>
      <c r="QJP1" s="570"/>
      <c r="QJQ1" s="570"/>
      <c r="QJR1" s="570"/>
      <c r="QJS1" s="570"/>
      <c r="QJT1" s="570"/>
      <c r="QJU1" s="570"/>
      <c r="QJV1" s="569"/>
      <c r="QJW1" s="570"/>
      <c r="QJX1" s="570"/>
      <c r="QJY1" s="570"/>
      <c r="QJZ1" s="570"/>
      <c r="QKA1" s="570"/>
      <c r="QKB1" s="570"/>
      <c r="QKC1" s="570"/>
      <c r="QKD1" s="570"/>
      <c r="QKE1" s="570"/>
      <c r="QKF1" s="570"/>
      <c r="QKG1" s="570"/>
      <c r="QKH1" s="570"/>
      <c r="QKI1" s="570"/>
      <c r="QKJ1" s="570"/>
      <c r="QKK1" s="570"/>
      <c r="QKL1" s="570"/>
      <c r="QKM1" s="570"/>
      <c r="QKN1" s="570"/>
      <c r="QKO1" s="570"/>
      <c r="QKP1" s="570"/>
      <c r="QKQ1" s="570"/>
      <c r="QKR1" s="570"/>
      <c r="QKS1" s="570"/>
      <c r="QKT1" s="570"/>
      <c r="QKU1" s="569"/>
      <c r="QKV1" s="570"/>
      <c r="QKW1" s="570"/>
      <c r="QKX1" s="570"/>
      <c r="QKY1" s="570"/>
      <c r="QKZ1" s="570"/>
      <c r="QLA1" s="570"/>
      <c r="QLB1" s="570"/>
      <c r="QLC1" s="570"/>
      <c r="QLD1" s="570"/>
      <c r="QLE1" s="570"/>
      <c r="QLF1" s="570"/>
      <c r="QLG1" s="570"/>
      <c r="QLH1" s="570"/>
      <c r="QLI1" s="570"/>
      <c r="QLJ1" s="570"/>
      <c r="QLK1" s="570"/>
      <c r="QLL1" s="570"/>
      <c r="QLM1" s="570"/>
      <c r="QLN1" s="570"/>
      <c r="QLO1" s="570"/>
      <c r="QLP1" s="570"/>
      <c r="QLQ1" s="570"/>
      <c r="QLR1" s="570"/>
      <c r="QLS1" s="570"/>
      <c r="QLT1" s="569"/>
      <c r="QLU1" s="570"/>
      <c r="QLV1" s="570"/>
      <c r="QLW1" s="570"/>
      <c r="QLX1" s="570"/>
      <c r="QLY1" s="570"/>
      <c r="QLZ1" s="570"/>
      <c r="QMA1" s="570"/>
      <c r="QMB1" s="570"/>
      <c r="QMC1" s="570"/>
      <c r="QMD1" s="570"/>
      <c r="QME1" s="570"/>
      <c r="QMF1" s="570"/>
      <c r="QMG1" s="570"/>
      <c r="QMH1" s="570"/>
      <c r="QMI1" s="570"/>
      <c r="QMJ1" s="570"/>
      <c r="QMK1" s="570"/>
      <c r="QML1" s="570"/>
      <c r="QMM1" s="570"/>
      <c r="QMN1" s="570"/>
      <c r="QMO1" s="570"/>
      <c r="QMP1" s="570"/>
      <c r="QMQ1" s="570"/>
      <c r="QMR1" s="570"/>
      <c r="QMS1" s="569"/>
      <c r="QMT1" s="570"/>
      <c r="QMU1" s="570"/>
      <c r="QMV1" s="570"/>
      <c r="QMW1" s="570"/>
      <c r="QMX1" s="570"/>
      <c r="QMY1" s="570"/>
      <c r="QMZ1" s="570"/>
      <c r="QNA1" s="570"/>
      <c r="QNB1" s="570"/>
      <c r="QNC1" s="570"/>
      <c r="QND1" s="570"/>
      <c r="QNE1" s="570"/>
      <c r="QNF1" s="570"/>
      <c r="QNG1" s="570"/>
      <c r="QNH1" s="570"/>
      <c r="QNI1" s="570"/>
      <c r="QNJ1" s="570"/>
      <c r="QNK1" s="570"/>
      <c r="QNL1" s="570"/>
      <c r="QNM1" s="570"/>
      <c r="QNN1" s="570"/>
      <c r="QNO1" s="570"/>
      <c r="QNP1" s="570"/>
      <c r="QNQ1" s="570"/>
      <c r="QNR1" s="569"/>
      <c r="QNS1" s="570"/>
      <c r="QNT1" s="570"/>
      <c r="QNU1" s="570"/>
      <c r="QNV1" s="570"/>
      <c r="QNW1" s="570"/>
      <c r="QNX1" s="570"/>
      <c r="QNY1" s="570"/>
      <c r="QNZ1" s="570"/>
      <c r="QOA1" s="570"/>
      <c r="QOB1" s="570"/>
      <c r="QOC1" s="570"/>
      <c r="QOD1" s="570"/>
      <c r="QOE1" s="570"/>
      <c r="QOF1" s="570"/>
      <c r="QOG1" s="570"/>
      <c r="QOH1" s="570"/>
      <c r="QOI1" s="570"/>
      <c r="QOJ1" s="570"/>
      <c r="QOK1" s="570"/>
      <c r="QOL1" s="570"/>
      <c r="QOM1" s="570"/>
      <c r="QON1" s="570"/>
      <c r="QOO1" s="570"/>
      <c r="QOP1" s="570"/>
      <c r="QOQ1" s="569"/>
      <c r="QOR1" s="570"/>
      <c r="QOS1" s="570"/>
      <c r="QOT1" s="570"/>
      <c r="QOU1" s="570"/>
      <c r="QOV1" s="570"/>
      <c r="QOW1" s="570"/>
      <c r="QOX1" s="570"/>
      <c r="QOY1" s="570"/>
      <c r="QOZ1" s="570"/>
      <c r="QPA1" s="570"/>
      <c r="QPB1" s="570"/>
      <c r="QPC1" s="570"/>
      <c r="QPD1" s="570"/>
      <c r="QPE1" s="570"/>
      <c r="QPF1" s="570"/>
      <c r="QPG1" s="570"/>
      <c r="QPH1" s="570"/>
      <c r="QPI1" s="570"/>
      <c r="QPJ1" s="570"/>
      <c r="QPK1" s="570"/>
      <c r="QPL1" s="570"/>
      <c r="QPM1" s="570"/>
      <c r="QPN1" s="570"/>
      <c r="QPO1" s="570"/>
      <c r="QPP1" s="569"/>
      <c r="QPQ1" s="570"/>
      <c r="QPR1" s="570"/>
      <c r="QPS1" s="570"/>
      <c r="QPT1" s="570"/>
      <c r="QPU1" s="570"/>
      <c r="QPV1" s="570"/>
      <c r="QPW1" s="570"/>
      <c r="QPX1" s="570"/>
      <c r="QPY1" s="570"/>
      <c r="QPZ1" s="570"/>
      <c r="QQA1" s="570"/>
      <c r="QQB1" s="570"/>
      <c r="QQC1" s="570"/>
      <c r="QQD1" s="570"/>
      <c r="QQE1" s="570"/>
      <c r="QQF1" s="570"/>
      <c r="QQG1" s="570"/>
      <c r="QQH1" s="570"/>
      <c r="QQI1" s="570"/>
      <c r="QQJ1" s="570"/>
      <c r="QQK1" s="570"/>
      <c r="QQL1" s="570"/>
      <c r="QQM1" s="570"/>
      <c r="QQN1" s="570"/>
      <c r="QQO1" s="569"/>
      <c r="QQP1" s="570"/>
      <c r="QQQ1" s="570"/>
      <c r="QQR1" s="570"/>
      <c r="QQS1" s="570"/>
      <c r="QQT1" s="570"/>
      <c r="QQU1" s="570"/>
      <c r="QQV1" s="570"/>
      <c r="QQW1" s="570"/>
      <c r="QQX1" s="570"/>
      <c r="QQY1" s="570"/>
      <c r="QQZ1" s="570"/>
      <c r="QRA1" s="570"/>
      <c r="QRB1" s="570"/>
      <c r="QRC1" s="570"/>
      <c r="QRD1" s="570"/>
      <c r="QRE1" s="570"/>
      <c r="QRF1" s="570"/>
      <c r="QRG1" s="570"/>
      <c r="QRH1" s="570"/>
      <c r="QRI1" s="570"/>
      <c r="QRJ1" s="570"/>
      <c r="QRK1" s="570"/>
      <c r="QRL1" s="570"/>
      <c r="QRM1" s="570"/>
      <c r="QRN1" s="569"/>
      <c r="QRO1" s="570"/>
      <c r="QRP1" s="570"/>
      <c r="QRQ1" s="570"/>
      <c r="QRR1" s="570"/>
      <c r="QRS1" s="570"/>
      <c r="QRT1" s="570"/>
      <c r="QRU1" s="570"/>
      <c r="QRV1" s="570"/>
      <c r="QRW1" s="570"/>
      <c r="QRX1" s="570"/>
      <c r="QRY1" s="570"/>
      <c r="QRZ1" s="570"/>
      <c r="QSA1" s="570"/>
      <c r="QSB1" s="570"/>
      <c r="QSC1" s="570"/>
      <c r="QSD1" s="570"/>
      <c r="QSE1" s="570"/>
      <c r="QSF1" s="570"/>
      <c r="QSG1" s="570"/>
      <c r="QSH1" s="570"/>
      <c r="QSI1" s="570"/>
      <c r="QSJ1" s="570"/>
      <c r="QSK1" s="570"/>
      <c r="QSL1" s="570"/>
      <c r="QSM1" s="569"/>
      <c r="QSN1" s="570"/>
      <c r="QSO1" s="570"/>
      <c r="QSP1" s="570"/>
      <c r="QSQ1" s="570"/>
      <c r="QSR1" s="570"/>
      <c r="QSS1" s="570"/>
      <c r="QST1" s="570"/>
      <c r="QSU1" s="570"/>
      <c r="QSV1" s="570"/>
      <c r="QSW1" s="570"/>
      <c r="QSX1" s="570"/>
      <c r="QSY1" s="570"/>
      <c r="QSZ1" s="570"/>
      <c r="QTA1" s="570"/>
      <c r="QTB1" s="570"/>
      <c r="QTC1" s="570"/>
      <c r="QTD1" s="570"/>
      <c r="QTE1" s="570"/>
      <c r="QTF1" s="570"/>
      <c r="QTG1" s="570"/>
      <c r="QTH1" s="570"/>
      <c r="QTI1" s="570"/>
      <c r="QTJ1" s="570"/>
      <c r="QTK1" s="570"/>
      <c r="QTL1" s="569"/>
      <c r="QTM1" s="570"/>
      <c r="QTN1" s="570"/>
      <c r="QTO1" s="570"/>
      <c r="QTP1" s="570"/>
      <c r="QTQ1" s="570"/>
      <c r="QTR1" s="570"/>
      <c r="QTS1" s="570"/>
      <c r="QTT1" s="570"/>
      <c r="QTU1" s="570"/>
      <c r="QTV1" s="570"/>
      <c r="QTW1" s="570"/>
      <c r="QTX1" s="570"/>
      <c r="QTY1" s="570"/>
      <c r="QTZ1" s="570"/>
      <c r="QUA1" s="570"/>
      <c r="QUB1" s="570"/>
      <c r="QUC1" s="570"/>
      <c r="QUD1" s="570"/>
      <c r="QUE1" s="570"/>
      <c r="QUF1" s="570"/>
      <c r="QUG1" s="570"/>
      <c r="QUH1" s="570"/>
      <c r="QUI1" s="570"/>
      <c r="QUJ1" s="570"/>
      <c r="QUK1" s="569"/>
      <c r="QUL1" s="570"/>
      <c r="QUM1" s="570"/>
      <c r="QUN1" s="570"/>
      <c r="QUO1" s="570"/>
      <c r="QUP1" s="570"/>
      <c r="QUQ1" s="570"/>
      <c r="QUR1" s="570"/>
      <c r="QUS1" s="570"/>
      <c r="QUT1" s="570"/>
      <c r="QUU1" s="570"/>
      <c r="QUV1" s="570"/>
      <c r="QUW1" s="570"/>
      <c r="QUX1" s="570"/>
      <c r="QUY1" s="570"/>
      <c r="QUZ1" s="570"/>
      <c r="QVA1" s="570"/>
      <c r="QVB1" s="570"/>
      <c r="QVC1" s="570"/>
      <c r="QVD1" s="570"/>
      <c r="QVE1" s="570"/>
      <c r="QVF1" s="570"/>
      <c r="QVG1" s="570"/>
      <c r="QVH1" s="570"/>
      <c r="QVI1" s="570"/>
      <c r="QVJ1" s="569"/>
      <c r="QVK1" s="570"/>
      <c r="QVL1" s="570"/>
      <c r="QVM1" s="570"/>
      <c r="QVN1" s="570"/>
      <c r="QVO1" s="570"/>
      <c r="QVP1" s="570"/>
      <c r="QVQ1" s="570"/>
      <c r="QVR1" s="570"/>
      <c r="QVS1" s="570"/>
      <c r="QVT1" s="570"/>
      <c r="QVU1" s="570"/>
      <c r="QVV1" s="570"/>
      <c r="QVW1" s="570"/>
      <c r="QVX1" s="570"/>
      <c r="QVY1" s="570"/>
      <c r="QVZ1" s="570"/>
      <c r="QWA1" s="570"/>
      <c r="QWB1" s="570"/>
      <c r="QWC1" s="570"/>
      <c r="QWD1" s="570"/>
      <c r="QWE1" s="570"/>
      <c r="QWF1" s="570"/>
      <c r="QWG1" s="570"/>
      <c r="QWH1" s="570"/>
      <c r="QWI1" s="569"/>
      <c r="QWJ1" s="570"/>
      <c r="QWK1" s="570"/>
      <c r="QWL1" s="570"/>
      <c r="QWM1" s="570"/>
      <c r="QWN1" s="570"/>
      <c r="QWO1" s="570"/>
      <c r="QWP1" s="570"/>
      <c r="QWQ1" s="570"/>
      <c r="QWR1" s="570"/>
      <c r="QWS1" s="570"/>
      <c r="QWT1" s="570"/>
      <c r="QWU1" s="570"/>
      <c r="QWV1" s="570"/>
      <c r="QWW1" s="570"/>
      <c r="QWX1" s="570"/>
      <c r="QWY1" s="570"/>
      <c r="QWZ1" s="570"/>
      <c r="QXA1" s="570"/>
      <c r="QXB1" s="570"/>
      <c r="QXC1" s="570"/>
      <c r="QXD1" s="570"/>
      <c r="QXE1" s="570"/>
      <c r="QXF1" s="570"/>
      <c r="QXG1" s="570"/>
      <c r="QXH1" s="569"/>
      <c r="QXI1" s="570"/>
      <c r="QXJ1" s="570"/>
      <c r="QXK1" s="570"/>
      <c r="QXL1" s="570"/>
      <c r="QXM1" s="570"/>
      <c r="QXN1" s="570"/>
      <c r="QXO1" s="570"/>
      <c r="QXP1" s="570"/>
      <c r="QXQ1" s="570"/>
      <c r="QXR1" s="570"/>
      <c r="QXS1" s="570"/>
      <c r="QXT1" s="570"/>
      <c r="QXU1" s="570"/>
      <c r="QXV1" s="570"/>
      <c r="QXW1" s="570"/>
      <c r="QXX1" s="570"/>
      <c r="QXY1" s="570"/>
      <c r="QXZ1" s="570"/>
      <c r="QYA1" s="570"/>
      <c r="QYB1" s="570"/>
      <c r="QYC1" s="570"/>
      <c r="QYD1" s="570"/>
      <c r="QYE1" s="570"/>
      <c r="QYF1" s="570"/>
      <c r="QYG1" s="569"/>
      <c r="QYH1" s="570"/>
      <c r="QYI1" s="570"/>
      <c r="QYJ1" s="570"/>
      <c r="QYK1" s="570"/>
      <c r="QYL1" s="570"/>
      <c r="QYM1" s="570"/>
      <c r="QYN1" s="570"/>
      <c r="QYO1" s="570"/>
      <c r="QYP1" s="570"/>
      <c r="QYQ1" s="570"/>
      <c r="QYR1" s="570"/>
      <c r="QYS1" s="570"/>
      <c r="QYT1" s="570"/>
      <c r="QYU1" s="570"/>
      <c r="QYV1" s="570"/>
      <c r="QYW1" s="570"/>
      <c r="QYX1" s="570"/>
      <c r="QYY1" s="570"/>
      <c r="QYZ1" s="570"/>
      <c r="QZA1" s="570"/>
      <c r="QZB1" s="570"/>
      <c r="QZC1" s="570"/>
      <c r="QZD1" s="570"/>
      <c r="QZE1" s="570"/>
      <c r="QZF1" s="569"/>
      <c r="QZG1" s="570"/>
      <c r="QZH1" s="570"/>
      <c r="QZI1" s="570"/>
      <c r="QZJ1" s="570"/>
      <c r="QZK1" s="570"/>
      <c r="QZL1" s="570"/>
      <c r="QZM1" s="570"/>
      <c r="QZN1" s="570"/>
      <c r="QZO1" s="570"/>
      <c r="QZP1" s="570"/>
      <c r="QZQ1" s="570"/>
      <c r="QZR1" s="570"/>
      <c r="QZS1" s="570"/>
      <c r="QZT1" s="570"/>
      <c r="QZU1" s="570"/>
      <c r="QZV1" s="570"/>
      <c r="QZW1" s="570"/>
      <c r="QZX1" s="570"/>
      <c r="QZY1" s="570"/>
      <c r="QZZ1" s="570"/>
      <c r="RAA1" s="570"/>
      <c r="RAB1" s="570"/>
      <c r="RAC1" s="570"/>
      <c r="RAD1" s="570"/>
      <c r="RAE1" s="569"/>
      <c r="RAF1" s="570"/>
      <c r="RAG1" s="570"/>
      <c r="RAH1" s="570"/>
      <c r="RAI1" s="570"/>
      <c r="RAJ1" s="570"/>
      <c r="RAK1" s="570"/>
      <c r="RAL1" s="570"/>
      <c r="RAM1" s="570"/>
      <c r="RAN1" s="570"/>
      <c r="RAO1" s="570"/>
      <c r="RAP1" s="570"/>
      <c r="RAQ1" s="570"/>
      <c r="RAR1" s="570"/>
      <c r="RAS1" s="570"/>
      <c r="RAT1" s="570"/>
      <c r="RAU1" s="570"/>
      <c r="RAV1" s="570"/>
      <c r="RAW1" s="570"/>
      <c r="RAX1" s="570"/>
      <c r="RAY1" s="570"/>
      <c r="RAZ1" s="570"/>
      <c r="RBA1" s="570"/>
      <c r="RBB1" s="570"/>
      <c r="RBC1" s="570"/>
      <c r="RBD1" s="569"/>
      <c r="RBE1" s="570"/>
      <c r="RBF1" s="570"/>
      <c r="RBG1" s="570"/>
      <c r="RBH1" s="570"/>
      <c r="RBI1" s="570"/>
      <c r="RBJ1" s="570"/>
      <c r="RBK1" s="570"/>
      <c r="RBL1" s="570"/>
      <c r="RBM1" s="570"/>
      <c r="RBN1" s="570"/>
      <c r="RBO1" s="570"/>
      <c r="RBP1" s="570"/>
      <c r="RBQ1" s="570"/>
      <c r="RBR1" s="570"/>
      <c r="RBS1" s="570"/>
      <c r="RBT1" s="570"/>
      <c r="RBU1" s="570"/>
      <c r="RBV1" s="570"/>
      <c r="RBW1" s="570"/>
      <c r="RBX1" s="570"/>
      <c r="RBY1" s="570"/>
      <c r="RBZ1" s="570"/>
      <c r="RCA1" s="570"/>
      <c r="RCB1" s="570"/>
      <c r="RCC1" s="569"/>
      <c r="RCD1" s="570"/>
      <c r="RCE1" s="570"/>
      <c r="RCF1" s="570"/>
      <c r="RCG1" s="570"/>
      <c r="RCH1" s="570"/>
      <c r="RCI1" s="570"/>
      <c r="RCJ1" s="570"/>
      <c r="RCK1" s="570"/>
      <c r="RCL1" s="570"/>
      <c r="RCM1" s="570"/>
      <c r="RCN1" s="570"/>
      <c r="RCO1" s="570"/>
      <c r="RCP1" s="570"/>
      <c r="RCQ1" s="570"/>
      <c r="RCR1" s="570"/>
      <c r="RCS1" s="570"/>
      <c r="RCT1" s="570"/>
      <c r="RCU1" s="570"/>
      <c r="RCV1" s="570"/>
      <c r="RCW1" s="570"/>
      <c r="RCX1" s="570"/>
      <c r="RCY1" s="570"/>
      <c r="RCZ1" s="570"/>
      <c r="RDA1" s="570"/>
      <c r="RDB1" s="569"/>
      <c r="RDC1" s="570"/>
      <c r="RDD1" s="570"/>
      <c r="RDE1" s="570"/>
      <c r="RDF1" s="570"/>
      <c r="RDG1" s="570"/>
      <c r="RDH1" s="570"/>
      <c r="RDI1" s="570"/>
      <c r="RDJ1" s="570"/>
      <c r="RDK1" s="570"/>
      <c r="RDL1" s="570"/>
      <c r="RDM1" s="570"/>
      <c r="RDN1" s="570"/>
      <c r="RDO1" s="570"/>
      <c r="RDP1" s="570"/>
      <c r="RDQ1" s="570"/>
      <c r="RDR1" s="570"/>
      <c r="RDS1" s="570"/>
      <c r="RDT1" s="570"/>
      <c r="RDU1" s="570"/>
      <c r="RDV1" s="570"/>
      <c r="RDW1" s="570"/>
      <c r="RDX1" s="570"/>
      <c r="RDY1" s="570"/>
      <c r="RDZ1" s="570"/>
      <c r="REA1" s="569"/>
      <c r="REB1" s="570"/>
      <c r="REC1" s="570"/>
      <c r="RED1" s="570"/>
      <c r="REE1" s="570"/>
      <c r="REF1" s="570"/>
      <c r="REG1" s="570"/>
      <c r="REH1" s="570"/>
      <c r="REI1" s="570"/>
      <c r="REJ1" s="570"/>
      <c r="REK1" s="570"/>
      <c r="REL1" s="570"/>
      <c r="REM1" s="570"/>
      <c r="REN1" s="570"/>
      <c r="REO1" s="570"/>
      <c r="REP1" s="570"/>
      <c r="REQ1" s="570"/>
      <c r="RER1" s="570"/>
      <c r="RES1" s="570"/>
      <c r="RET1" s="570"/>
      <c r="REU1" s="570"/>
      <c r="REV1" s="570"/>
      <c r="REW1" s="570"/>
      <c r="REX1" s="570"/>
      <c r="REY1" s="570"/>
      <c r="REZ1" s="569"/>
      <c r="RFA1" s="570"/>
      <c r="RFB1" s="570"/>
      <c r="RFC1" s="570"/>
      <c r="RFD1" s="570"/>
      <c r="RFE1" s="570"/>
      <c r="RFF1" s="570"/>
      <c r="RFG1" s="570"/>
      <c r="RFH1" s="570"/>
      <c r="RFI1" s="570"/>
      <c r="RFJ1" s="570"/>
      <c r="RFK1" s="570"/>
      <c r="RFL1" s="570"/>
      <c r="RFM1" s="570"/>
      <c r="RFN1" s="570"/>
      <c r="RFO1" s="570"/>
      <c r="RFP1" s="570"/>
      <c r="RFQ1" s="570"/>
      <c r="RFR1" s="570"/>
      <c r="RFS1" s="570"/>
      <c r="RFT1" s="570"/>
      <c r="RFU1" s="570"/>
      <c r="RFV1" s="570"/>
      <c r="RFW1" s="570"/>
      <c r="RFX1" s="570"/>
      <c r="RFY1" s="569"/>
      <c r="RFZ1" s="570"/>
      <c r="RGA1" s="570"/>
      <c r="RGB1" s="570"/>
      <c r="RGC1" s="570"/>
      <c r="RGD1" s="570"/>
      <c r="RGE1" s="570"/>
      <c r="RGF1" s="570"/>
      <c r="RGG1" s="570"/>
      <c r="RGH1" s="570"/>
      <c r="RGI1" s="570"/>
      <c r="RGJ1" s="570"/>
      <c r="RGK1" s="570"/>
      <c r="RGL1" s="570"/>
      <c r="RGM1" s="570"/>
      <c r="RGN1" s="570"/>
      <c r="RGO1" s="570"/>
      <c r="RGP1" s="570"/>
      <c r="RGQ1" s="570"/>
      <c r="RGR1" s="570"/>
      <c r="RGS1" s="570"/>
      <c r="RGT1" s="570"/>
      <c r="RGU1" s="570"/>
      <c r="RGV1" s="570"/>
      <c r="RGW1" s="570"/>
      <c r="RGX1" s="569"/>
      <c r="RGY1" s="570"/>
      <c r="RGZ1" s="570"/>
      <c r="RHA1" s="570"/>
      <c r="RHB1" s="570"/>
      <c r="RHC1" s="570"/>
      <c r="RHD1" s="570"/>
      <c r="RHE1" s="570"/>
      <c r="RHF1" s="570"/>
      <c r="RHG1" s="570"/>
      <c r="RHH1" s="570"/>
      <c r="RHI1" s="570"/>
      <c r="RHJ1" s="570"/>
      <c r="RHK1" s="570"/>
      <c r="RHL1" s="570"/>
      <c r="RHM1" s="570"/>
      <c r="RHN1" s="570"/>
      <c r="RHO1" s="570"/>
      <c r="RHP1" s="570"/>
      <c r="RHQ1" s="570"/>
      <c r="RHR1" s="570"/>
      <c r="RHS1" s="570"/>
      <c r="RHT1" s="570"/>
      <c r="RHU1" s="570"/>
      <c r="RHV1" s="570"/>
      <c r="RHW1" s="569"/>
      <c r="RHX1" s="570"/>
      <c r="RHY1" s="570"/>
      <c r="RHZ1" s="570"/>
      <c r="RIA1" s="570"/>
      <c r="RIB1" s="570"/>
      <c r="RIC1" s="570"/>
      <c r="RID1" s="570"/>
      <c r="RIE1" s="570"/>
      <c r="RIF1" s="570"/>
      <c r="RIG1" s="570"/>
      <c r="RIH1" s="570"/>
      <c r="RII1" s="570"/>
      <c r="RIJ1" s="570"/>
      <c r="RIK1" s="570"/>
      <c r="RIL1" s="570"/>
      <c r="RIM1" s="570"/>
      <c r="RIN1" s="570"/>
      <c r="RIO1" s="570"/>
      <c r="RIP1" s="570"/>
      <c r="RIQ1" s="570"/>
      <c r="RIR1" s="570"/>
      <c r="RIS1" s="570"/>
      <c r="RIT1" s="570"/>
      <c r="RIU1" s="570"/>
      <c r="RIV1" s="569"/>
      <c r="RIW1" s="570"/>
      <c r="RIX1" s="570"/>
      <c r="RIY1" s="570"/>
      <c r="RIZ1" s="570"/>
      <c r="RJA1" s="570"/>
      <c r="RJB1" s="570"/>
      <c r="RJC1" s="570"/>
      <c r="RJD1" s="570"/>
      <c r="RJE1" s="570"/>
      <c r="RJF1" s="570"/>
      <c r="RJG1" s="570"/>
      <c r="RJH1" s="570"/>
      <c r="RJI1" s="570"/>
      <c r="RJJ1" s="570"/>
      <c r="RJK1" s="570"/>
      <c r="RJL1" s="570"/>
      <c r="RJM1" s="570"/>
      <c r="RJN1" s="570"/>
      <c r="RJO1" s="570"/>
      <c r="RJP1" s="570"/>
      <c r="RJQ1" s="570"/>
      <c r="RJR1" s="570"/>
      <c r="RJS1" s="570"/>
      <c r="RJT1" s="570"/>
      <c r="RJU1" s="569"/>
      <c r="RJV1" s="570"/>
      <c r="RJW1" s="570"/>
      <c r="RJX1" s="570"/>
      <c r="RJY1" s="570"/>
      <c r="RJZ1" s="570"/>
      <c r="RKA1" s="570"/>
      <c r="RKB1" s="570"/>
      <c r="RKC1" s="570"/>
      <c r="RKD1" s="570"/>
      <c r="RKE1" s="570"/>
      <c r="RKF1" s="570"/>
      <c r="RKG1" s="570"/>
      <c r="RKH1" s="570"/>
      <c r="RKI1" s="570"/>
      <c r="RKJ1" s="570"/>
      <c r="RKK1" s="570"/>
      <c r="RKL1" s="570"/>
      <c r="RKM1" s="570"/>
      <c r="RKN1" s="570"/>
      <c r="RKO1" s="570"/>
      <c r="RKP1" s="570"/>
      <c r="RKQ1" s="570"/>
      <c r="RKR1" s="570"/>
      <c r="RKS1" s="570"/>
      <c r="RKT1" s="569"/>
      <c r="RKU1" s="570"/>
      <c r="RKV1" s="570"/>
      <c r="RKW1" s="570"/>
      <c r="RKX1" s="570"/>
      <c r="RKY1" s="570"/>
      <c r="RKZ1" s="570"/>
      <c r="RLA1" s="570"/>
      <c r="RLB1" s="570"/>
      <c r="RLC1" s="570"/>
      <c r="RLD1" s="570"/>
      <c r="RLE1" s="570"/>
      <c r="RLF1" s="570"/>
      <c r="RLG1" s="570"/>
      <c r="RLH1" s="570"/>
      <c r="RLI1" s="570"/>
      <c r="RLJ1" s="570"/>
      <c r="RLK1" s="570"/>
      <c r="RLL1" s="570"/>
      <c r="RLM1" s="570"/>
      <c r="RLN1" s="570"/>
      <c r="RLO1" s="570"/>
      <c r="RLP1" s="570"/>
      <c r="RLQ1" s="570"/>
      <c r="RLR1" s="570"/>
      <c r="RLS1" s="569"/>
      <c r="RLT1" s="570"/>
      <c r="RLU1" s="570"/>
      <c r="RLV1" s="570"/>
      <c r="RLW1" s="570"/>
      <c r="RLX1" s="570"/>
      <c r="RLY1" s="570"/>
      <c r="RLZ1" s="570"/>
      <c r="RMA1" s="570"/>
      <c r="RMB1" s="570"/>
      <c r="RMC1" s="570"/>
      <c r="RMD1" s="570"/>
      <c r="RME1" s="570"/>
      <c r="RMF1" s="570"/>
      <c r="RMG1" s="570"/>
      <c r="RMH1" s="570"/>
      <c r="RMI1" s="570"/>
      <c r="RMJ1" s="570"/>
      <c r="RMK1" s="570"/>
      <c r="RML1" s="570"/>
      <c r="RMM1" s="570"/>
      <c r="RMN1" s="570"/>
      <c r="RMO1" s="570"/>
      <c r="RMP1" s="570"/>
      <c r="RMQ1" s="570"/>
      <c r="RMR1" s="569"/>
      <c r="RMS1" s="570"/>
      <c r="RMT1" s="570"/>
      <c r="RMU1" s="570"/>
      <c r="RMV1" s="570"/>
      <c r="RMW1" s="570"/>
      <c r="RMX1" s="570"/>
      <c r="RMY1" s="570"/>
      <c r="RMZ1" s="570"/>
      <c r="RNA1" s="570"/>
      <c r="RNB1" s="570"/>
      <c r="RNC1" s="570"/>
      <c r="RND1" s="570"/>
      <c r="RNE1" s="570"/>
      <c r="RNF1" s="570"/>
      <c r="RNG1" s="570"/>
      <c r="RNH1" s="570"/>
      <c r="RNI1" s="570"/>
      <c r="RNJ1" s="570"/>
      <c r="RNK1" s="570"/>
      <c r="RNL1" s="570"/>
      <c r="RNM1" s="570"/>
      <c r="RNN1" s="570"/>
      <c r="RNO1" s="570"/>
      <c r="RNP1" s="570"/>
      <c r="RNQ1" s="569"/>
      <c r="RNR1" s="570"/>
      <c r="RNS1" s="570"/>
      <c r="RNT1" s="570"/>
      <c r="RNU1" s="570"/>
      <c r="RNV1" s="570"/>
      <c r="RNW1" s="570"/>
      <c r="RNX1" s="570"/>
      <c r="RNY1" s="570"/>
      <c r="RNZ1" s="570"/>
      <c r="ROA1" s="570"/>
      <c r="ROB1" s="570"/>
      <c r="ROC1" s="570"/>
      <c r="ROD1" s="570"/>
      <c r="ROE1" s="570"/>
      <c r="ROF1" s="570"/>
      <c r="ROG1" s="570"/>
      <c r="ROH1" s="570"/>
      <c r="ROI1" s="570"/>
      <c r="ROJ1" s="570"/>
      <c r="ROK1" s="570"/>
      <c r="ROL1" s="570"/>
      <c r="ROM1" s="570"/>
      <c r="RON1" s="570"/>
      <c r="ROO1" s="570"/>
      <c r="ROP1" s="569"/>
      <c r="ROQ1" s="570"/>
      <c r="ROR1" s="570"/>
      <c r="ROS1" s="570"/>
      <c r="ROT1" s="570"/>
      <c r="ROU1" s="570"/>
      <c r="ROV1" s="570"/>
      <c r="ROW1" s="570"/>
      <c r="ROX1" s="570"/>
      <c r="ROY1" s="570"/>
      <c r="ROZ1" s="570"/>
      <c r="RPA1" s="570"/>
      <c r="RPB1" s="570"/>
      <c r="RPC1" s="570"/>
      <c r="RPD1" s="570"/>
      <c r="RPE1" s="570"/>
      <c r="RPF1" s="570"/>
      <c r="RPG1" s="570"/>
      <c r="RPH1" s="570"/>
      <c r="RPI1" s="570"/>
      <c r="RPJ1" s="570"/>
      <c r="RPK1" s="570"/>
      <c r="RPL1" s="570"/>
      <c r="RPM1" s="570"/>
      <c r="RPN1" s="570"/>
      <c r="RPO1" s="569"/>
      <c r="RPP1" s="570"/>
      <c r="RPQ1" s="570"/>
      <c r="RPR1" s="570"/>
      <c r="RPS1" s="570"/>
      <c r="RPT1" s="570"/>
      <c r="RPU1" s="570"/>
      <c r="RPV1" s="570"/>
      <c r="RPW1" s="570"/>
      <c r="RPX1" s="570"/>
      <c r="RPY1" s="570"/>
      <c r="RPZ1" s="570"/>
      <c r="RQA1" s="570"/>
      <c r="RQB1" s="570"/>
      <c r="RQC1" s="570"/>
      <c r="RQD1" s="570"/>
      <c r="RQE1" s="570"/>
      <c r="RQF1" s="570"/>
      <c r="RQG1" s="570"/>
      <c r="RQH1" s="570"/>
      <c r="RQI1" s="570"/>
      <c r="RQJ1" s="570"/>
      <c r="RQK1" s="570"/>
      <c r="RQL1" s="570"/>
      <c r="RQM1" s="570"/>
      <c r="RQN1" s="569"/>
      <c r="RQO1" s="570"/>
      <c r="RQP1" s="570"/>
      <c r="RQQ1" s="570"/>
      <c r="RQR1" s="570"/>
      <c r="RQS1" s="570"/>
      <c r="RQT1" s="570"/>
      <c r="RQU1" s="570"/>
      <c r="RQV1" s="570"/>
      <c r="RQW1" s="570"/>
      <c r="RQX1" s="570"/>
      <c r="RQY1" s="570"/>
      <c r="RQZ1" s="570"/>
      <c r="RRA1" s="570"/>
      <c r="RRB1" s="570"/>
      <c r="RRC1" s="570"/>
      <c r="RRD1" s="570"/>
      <c r="RRE1" s="570"/>
      <c r="RRF1" s="570"/>
      <c r="RRG1" s="570"/>
      <c r="RRH1" s="570"/>
      <c r="RRI1" s="570"/>
      <c r="RRJ1" s="570"/>
      <c r="RRK1" s="570"/>
      <c r="RRL1" s="570"/>
      <c r="RRM1" s="569"/>
      <c r="RRN1" s="570"/>
      <c r="RRO1" s="570"/>
      <c r="RRP1" s="570"/>
      <c r="RRQ1" s="570"/>
      <c r="RRR1" s="570"/>
      <c r="RRS1" s="570"/>
      <c r="RRT1" s="570"/>
      <c r="RRU1" s="570"/>
      <c r="RRV1" s="570"/>
      <c r="RRW1" s="570"/>
      <c r="RRX1" s="570"/>
      <c r="RRY1" s="570"/>
      <c r="RRZ1" s="570"/>
      <c r="RSA1" s="570"/>
      <c r="RSB1" s="570"/>
      <c r="RSC1" s="570"/>
      <c r="RSD1" s="570"/>
      <c r="RSE1" s="570"/>
      <c r="RSF1" s="570"/>
      <c r="RSG1" s="570"/>
      <c r="RSH1" s="570"/>
      <c r="RSI1" s="570"/>
      <c r="RSJ1" s="570"/>
      <c r="RSK1" s="570"/>
      <c r="RSL1" s="569"/>
      <c r="RSM1" s="570"/>
      <c r="RSN1" s="570"/>
      <c r="RSO1" s="570"/>
      <c r="RSP1" s="570"/>
      <c r="RSQ1" s="570"/>
      <c r="RSR1" s="570"/>
      <c r="RSS1" s="570"/>
      <c r="RST1" s="570"/>
      <c r="RSU1" s="570"/>
      <c r="RSV1" s="570"/>
      <c r="RSW1" s="570"/>
      <c r="RSX1" s="570"/>
      <c r="RSY1" s="570"/>
      <c r="RSZ1" s="570"/>
      <c r="RTA1" s="570"/>
      <c r="RTB1" s="570"/>
      <c r="RTC1" s="570"/>
      <c r="RTD1" s="570"/>
      <c r="RTE1" s="570"/>
      <c r="RTF1" s="570"/>
      <c r="RTG1" s="570"/>
      <c r="RTH1" s="570"/>
      <c r="RTI1" s="570"/>
      <c r="RTJ1" s="570"/>
      <c r="RTK1" s="569"/>
      <c r="RTL1" s="570"/>
      <c r="RTM1" s="570"/>
      <c r="RTN1" s="570"/>
      <c r="RTO1" s="570"/>
      <c r="RTP1" s="570"/>
      <c r="RTQ1" s="570"/>
      <c r="RTR1" s="570"/>
      <c r="RTS1" s="570"/>
      <c r="RTT1" s="570"/>
      <c r="RTU1" s="570"/>
      <c r="RTV1" s="570"/>
      <c r="RTW1" s="570"/>
      <c r="RTX1" s="570"/>
      <c r="RTY1" s="570"/>
      <c r="RTZ1" s="570"/>
      <c r="RUA1" s="570"/>
      <c r="RUB1" s="570"/>
      <c r="RUC1" s="570"/>
      <c r="RUD1" s="570"/>
      <c r="RUE1" s="570"/>
      <c r="RUF1" s="570"/>
      <c r="RUG1" s="570"/>
      <c r="RUH1" s="570"/>
      <c r="RUI1" s="570"/>
      <c r="RUJ1" s="569"/>
      <c r="RUK1" s="570"/>
      <c r="RUL1" s="570"/>
      <c r="RUM1" s="570"/>
      <c r="RUN1" s="570"/>
      <c r="RUO1" s="570"/>
      <c r="RUP1" s="570"/>
      <c r="RUQ1" s="570"/>
      <c r="RUR1" s="570"/>
      <c r="RUS1" s="570"/>
      <c r="RUT1" s="570"/>
      <c r="RUU1" s="570"/>
      <c r="RUV1" s="570"/>
      <c r="RUW1" s="570"/>
      <c r="RUX1" s="570"/>
      <c r="RUY1" s="570"/>
      <c r="RUZ1" s="570"/>
      <c r="RVA1" s="570"/>
      <c r="RVB1" s="570"/>
      <c r="RVC1" s="570"/>
      <c r="RVD1" s="570"/>
      <c r="RVE1" s="570"/>
      <c r="RVF1" s="570"/>
      <c r="RVG1" s="570"/>
      <c r="RVH1" s="570"/>
      <c r="RVI1" s="569"/>
      <c r="RVJ1" s="570"/>
      <c r="RVK1" s="570"/>
      <c r="RVL1" s="570"/>
      <c r="RVM1" s="570"/>
      <c r="RVN1" s="570"/>
      <c r="RVO1" s="570"/>
      <c r="RVP1" s="570"/>
      <c r="RVQ1" s="570"/>
      <c r="RVR1" s="570"/>
      <c r="RVS1" s="570"/>
      <c r="RVT1" s="570"/>
      <c r="RVU1" s="570"/>
      <c r="RVV1" s="570"/>
      <c r="RVW1" s="570"/>
      <c r="RVX1" s="570"/>
      <c r="RVY1" s="570"/>
      <c r="RVZ1" s="570"/>
      <c r="RWA1" s="570"/>
      <c r="RWB1" s="570"/>
      <c r="RWC1" s="570"/>
      <c r="RWD1" s="570"/>
      <c r="RWE1" s="570"/>
      <c r="RWF1" s="570"/>
      <c r="RWG1" s="570"/>
      <c r="RWH1" s="569"/>
      <c r="RWI1" s="570"/>
      <c r="RWJ1" s="570"/>
      <c r="RWK1" s="570"/>
      <c r="RWL1" s="570"/>
      <c r="RWM1" s="570"/>
      <c r="RWN1" s="570"/>
      <c r="RWO1" s="570"/>
      <c r="RWP1" s="570"/>
      <c r="RWQ1" s="570"/>
      <c r="RWR1" s="570"/>
      <c r="RWS1" s="570"/>
      <c r="RWT1" s="570"/>
      <c r="RWU1" s="570"/>
      <c r="RWV1" s="570"/>
      <c r="RWW1" s="570"/>
      <c r="RWX1" s="570"/>
      <c r="RWY1" s="570"/>
      <c r="RWZ1" s="570"/>
      <c r="RXA1" s="570"/>
      <c r="RXB1" s="570"/>
      <c r="RXC1" s="570"/>
      <c r="RXD1" s="570"/>
      <c r="RXE1" s="570"/>
      <c r="RXF1" s="570"/>
      <c r="RXG1" s="569"/>
      <c r="RXH1" s="570"/>
      <c r="RXI1" s="570"/>
      <c r="RXJ1" s="570"/>
      <c r="RXK1" s="570"/>
      <c r="RXL1" s="570"/>
      <c r="RXM1" s="570"/>
      <c r="RXN1" s="570"/>
      <c r="RXO1" s="570"/>
      <c r="RXP1" s="570"/>
      <c r="RXQ1" s="570"/>
      <c r="RXR1" s="570"/>
      <c r="RXS1" s="570"/>
      <c r="RXT1" s="570"/>
      <c r="RXU1" s="570"/>
      <c r="RXV1" s="570"/>
      <c r="RXW1" s="570"/>
      <c r="RXX1" s="570"/>
      <c r="RXY1" s="570"/>
      <c r="RXZ1" s="570"/>
      <c r="RYA1" s="570"/>
      <c r="RYB1" s="570"/>
      <c r="RYC1" s="570"/>
      <c r="RYD1" s="570"/>
      <c r="RYE1" s="570"/>
      <c r="RYF1" s="569"/>
      <c r="RYG1" s="570"/>
      <c r="RYH1" s="570"/>
      <c r="RYI1" s="570"/>
      <c r="RYJ1" s="570"/>
      <c r="RYK1" s="570"/>
      <c r="RYL1" s="570"/>
      <c r="RYM1" s="570"/>
      <c r="RYN1" s="570"/>
      <c r="RYO1" s="570"/>
      <c r="RYP1" s="570"/>
      <c r="RYQ1" s="570"/>
      <c r="RYR1" s="570"/>
      <c r="RYS1" s="570"/>
      <c r="RYT1" s="570"/>
      <c r="RYU1" s="570"/>
      <c r="RYV1" s="570"/>
      <c r="RYW1" s="570"/>
      <c r="RYX1" s="570"/>
      <c r="RYY1" s="570"/>
      <c r="RYZ1" s="570"/>
      <c r="RZA1" s="570"/>
      <c r="RZB1" s="570"/>
      <c r="RZC1" s="570"/>
      <c r="RZD1" s="570"/>
      <c r="RZE1" s="569"/>
      <c r="RZF1" s="570"/>
      <c r="RZG1" s="570"/>
      <c r="RZH1" s="570"/>
      <c r="RZI1" s="570"/>
      <c r="RZJ1" s="570"/>
      <c r="RZK1" s="570"/>
      <c r="RZL1" s="570"/>
      <c r="RZM1" s="570"/>
      <c r="RZN1" s="570"/>
      <c r="RZO1" s="570"/>
      <c r="RZP1" s="570"/>
      <c r="RZQ1" s="570"/>
      <c r="RZR1" s="570"/>
      <c r="RZS1" s="570"/>
      <c r="RZT1" s="570"/>
      <c r="RZU1" s="570"/>
      <c r="RZV1" s="570"/>
      <c r="RZW1" s="570"/>
      <c r="RZX1" s="570"/>
      <c r="RZY1" s="570"/>
      <c r="RZZ1" s="570"/>
      <c r="SAA1" s="570"/>
      <c r="SAB1" s="570"/>
      <c r="SAC1" s="570"/>
      <c r="SAD1" s="569"/>
      <c r="SAE1" s="570"/>
      <c r="SAF1" s="570"/>
      <c r="SAG1" s="570"/>
      <c r="SAH1" s="570"/>
      <c r="SAI1" s="570"/>
      <c r="SAJ1" s="570"/>
      <c r="SAK1" s="570"/>
      <c r="SAL1" s="570"/>
      <c r="SAM1" s="570"/>
      <c r="SAN1" s="570"/>
      <c r="SAO1" s="570"/>
      <c r="SAP1" s="570"/>
      <c r="SAQ1" s="570"/>
      <c r="SAR1" s="570"/>
      <c r="SAS1" s="570"/>
      <c r="SAT1" s="570"/>
      <c r="SAU1" s="570"/>
      <c r="SAV1" s="570"/>
      <c r="SAW1" s="570"/>
      <c r="SAX1" s="570"/>
      <c r="SAY1" s="570"/>
      <c r="SAZ1" s="570"/>
      <c r="SBA1" s="570"/>
      <c r="SBB1" s="570"/>
      <c r="SBC1" s="569"/>
      <c r="SBD1" s="570"/>
      <c r="SBE1" s="570"/>
      <c r="SBF1" s="570"/>
      <c r="SBG1" s="570"/>
      <c r="SBH1" s="570"/>
      <c r="SBI1" s="570"/>
      <c r="SBJ1" s="570"/>
      <c r="SBK1" s="570"/>
      <c r="SBL1" s="570"/>
      <c r="SBM1" s="570"/>
      <c r="SBN1" s="570"/>
      <c r="SBO1" s="570"/>
      <c r="SBP1" s="570"/>
      <c r="SBQ1" s="570"/>
      <c r="SBR1" s="570"/>
      <c r="SBS1" s="570"/>
      <c r="SBT1" s="570"/>
      <c r="SBU1" s="570"/>
      <c r="SBV1" s="570"/>
      <c r="SBW1" s="570"/>
      <c r="SBX1" s="570"/>
      <c r="SBY1" s="570"/>
      <c r="SBZ1" s="570"/>
      <c r="SCA1" s="570"/>
      <c r="SCB1" s="569"/>
      <c r="SCC1" s="570"/>
      <c r="SCD1" s="570"/>
      <c r="SCE1" s="570"/>
      <c r="SCF1" s="570"/>
      <c r="SCG1" s="570"/>
      <c r="SCH1" s="570"/>
      <c r="SCI1" s="570"/>
      <c r="SCJ1" s="570"/>
      <c r="SCK1" s="570"/>
      <c r="SCL1" s="570"/>
      <c r="SCM1" s="570"/>
      <c r="SCN1" s="570"/>
      <c r="SCO1" s="570"/>
      <c r="SCP1" s="570"/>
      <c r="SCQ1" s="570"/>
      <c r="SCR1" s="570"/>
      <c r="SCS1" s="570"/>
      <c r="SCT1" s="570"/>
      <c r="SCU1" s="570"/>
      <c r="SCV1" s="570"/>
      <c r="SCW1" s="570"/>
      <c r="SCX1" s="570"/>
      <c r="SCY1" s="570"/>
      <c r="SCZ1" s="570"/>
      <c r="SDA1" s="569"/>
      <c r="SDB1" s="570"/>
      <c r="SDC1" s="570"/>
      <c r="SDD1" s="570"/>
      <c r="SDE1" s="570"/>
      <c r="SDF1" s="570"/>
      <c r="SDG1" s="570"/>
      <c r="SDH1" s="570"/>
      <c r="SDI1" s="570"/>
      <c r="SDJ1" s="570"/>
      <c r="SDK1" s="570"/>
      <c r="SDL1" s="570"/>
      <c r="SDM1" s="570"/>
      <c r="SDN1" s="570"/>
      <c r="SDO1" s="570"/>
      <c r="SDP1" s="570"/>
      <c r="SDQ1" s="570"/>
      <c r="SDR1" s="570"/>
      <c r="SDS1" s="570"/>
      <c r="SDT1" s="570"/>
      <c r="SDU1" s="570"/>
      <c r="SDV1" s="570"/>
      <c r="SDW1" s="570"/>
      <c r="SDX1" s="570"/>
      <c r="SDY1" s="570"/>
      <c r="SDZ1" s="569"/>
      <c r="SEA1" s="570"/>
      <c r="SEB1" s="570"/>
      <c r="SEC1" s="570"/>
      <c r="SED1" s="570"/>
      <c r="SEE1" s="570"/>
      <c r="SEF1" s="570"/>
      <c r="SEG1" s="570"/>
      <c r="SEH1" s="570"/>
      <c r="SEI1" s="570"/>
      <c r="SEJ1" s="570"/>
      <c r="SEK1" s="570"/>
      <c r="SEL1" s="570"/>
      <c r="SEM1" s="570"/>
      <c r="SEN1" s="570"/>
      <c r="SEO1" s="570"/>
      <c r="SEP1" s="570"/>
      <c r="SEQ1" s="570"/>
      <c r="SER1" s="570"/>
      <c r="SES1" s="570"/>
      <c r="SET1" s="570"/>
      <c r="SEU1" s="570"/>
      <c r="SEV1" s="570"/>
      <c r="SEW1" s="570"/>
      <c r="SEX1" s="570"/>
      <c r="SEY1" s="569"/>
      <c r="SEZ1" s="570"/>
      <c r="SFA1" s="570"/>
      <c r="SFB1" s="570"/>
      <c r="SFC1" s="570"/>
      <c r="SFD1" s="570"/>
      <c r="SFE1" s="570"/>
      <c r="SFF1" s="570"/>
      <c r="SFG1" s="570"/>
      <c r="SFH1" s="570"/>
      <c r="SFI1" s="570"/>
      <c r="SFJ1" s="570"/>
      <c r="SFK1" s="570"/>
      <c r="SFL1" s="570"/>
      <c r="SFM1" s="570"/>
      <c r="SFN1" s="570"/>
      <c r="SFO1" s="570"/>
      <c r="SFP1" s="570"/>
      <c r="SFQ1" s="570"/>
      <c r="SFR1" s="570"/>
      <c r="SFS1" s="570"/>
      <c r="SFT1" s="570"/>
      <c r="SFU1" s="570"/>
      <c r="SFV1" s="570"/>
      <c r="SFW1" s="570"/>
      <c r="SFX1" s="569"/>
      <c r="SFY1" s="570"/>
      <c r="SFZ1" s="570"/>
      <c r="SGA1" s="570"/>
      <c r="SGB1" s="570"/>
      <c r="SGC1" s="570"/>
      <c r="SGD1" s="570"/>
      <c r="SGE1" s="570"/>
      <c r="SGF1" s="570"/>
      <c r="SGG1" s="570"/>
      <c r="SGH1" s="570"/>
      <c r="SGI1" s="570"/>
      <c r="SGJ1" s="570"/>
      <c r="SGK1" s="570"/>
      <c r="SGL1" s="570"/>
      <c r="SGM1" s="570"/>
      <c r="SGN1" s="570"/>
      <c r="SGO1" s="570"/>
      <c r="SGP1" s="570"/>
      <c r="SGQ1" s="570"/>
      <c r="SGR1" s="570"/>
      <c r="SGS1" s="570"/>
      <c r="SGT1" s="570"/>
      <c r="SGU1" s="570"/>
      <c r="SGV1" s="570"/>
      <c r="SGW1" s="569"/>
      <c r="SGX1" s="570"/>
      <c r="SGY1" s="570"/>
      <c r="SGZ1" s="570"/>
      <c r="SHA1" s="570"/>
      <c r="SHB1" s="570"/>
      <c r="SHC1" s="570"/>
      <c r="SHD1" s="570"/>
      <c r="SHE1" s="570"/>
      <c r="SHF1" s="570"/>
      <c r="SHG1" s="570"/>
      <c r="SHH1" s="570"/>
      <c r="SHI1" s="570"/>
      <c r="SHJ1" s="570"/>
      <c r="SHK1" s="570"/>
      <c r="SHL1" s="570"/>
      <c r="SHM1" s="570"/>
      <c r="SHN1" s="570"/>
      <c r="SHO1" s="570"/>
      <c r="SHP1" s="570"/>
      <c r="SHQ1" s="570"/>
      <c r="SHR1" s="570"/>
      <c r="SHS1" s="570"/>
      <c r="SHT1" s="570"/>
      <c r="SHU1" s="570"/>
      <c r="SHV1" s="569"/>
      <c r="SHW1" s="570"/>
      <c r="SHX1" s="570"/>
      <c r="SHY1" s="570"/>
      <c r="SHZ1" s="570"/>
      <c r="SIA1" s="570"/>
      <c r="SIB1" s="570"/>
      <c r="SIC1" s="570"/>
      <c r="SID1" s="570"/>
      <c r="SIE1" s="570"/>
      <c r="SIF1" s="570"/>
      <c r="SIG1" s="570"/>
      <c r="SIH1" s="570"/>
      <c r="SII1" s="570"/>
      <c r="SIJ1" s="570"/>
      <c r="SIK1" s="570"/>
      <c r="SIL1" s="570"/>
      <c r="SIM1" s="570"/>
      <c r="SIN1" s="570"/>
      <c r="SIO1" s="570"/>
      <c r="SIP1" s="570"/>
      <c r="SIQ1" s="570"/>
      <c r="SIR1" s="570"/>
      <c r="SIS1" s="570"/>
      <c r="SIT1" s="570"/>
      <c r="SIU1" s="569"/>
      <c r="SIV1" s="570"/>
      <c r="SIW1" s="570"/>
      <c r="SIX1" s="570"/>
      <c r="SIY1" s="570"/>
      <c r="SIZ1" s="570"/>
      <c r="SJA1" s="570"/>
      <c r="SJB1" s="570"/>
      <c r="SJC1" s="570"/>
      <c r="SJD1" s="570"/>
      <c r="SJE1" s="570"/>
      <c r="SJF1" s="570"/>
      <c r="SJG1" s="570"/>
      <c r="SJH1" s="570"/>
      <c r="SJI1" s="570"/>
      <c r="SJJ1" s="570"/>
      <c r="SJK1" s="570"/>
      <c r="SJL1" s="570"/>
      <c r="SJM1" s="570"/>
      <c r="SJN1" s="570"/>
      <c r="SJO1" s="570"/>
      <c r="SJP1" s="570"/>
      <c r="SJQ1" s="570"/>
      <c r="SJR1" s="570"/>
      <c r="SJS1" s="570"/>
      <c r="SJT1" s="569"/>
      <c r="SJU1" s="570"/>
      <c r="SJV1" s="570"/>
      <c r="SJW1" s="570"/>
      <c r="SJX1" s="570"/>
      <c r="SJY1" s="570"/>
      <c r="SJZ1" s="570"/>
      <c r="SKA1" s="570"/>
      <c r="SKB1" s="570"/>
      <c r="SKC1" s="570"/>
      <c r="SKD1" s="570"/>
      <c r="SKE1" s="570"/>
      <c r="SKF1" s="570"/>
      <c r="SKG1" s="570"/>
      <c r="SKH1" s="570"/>
      <c r="SKI1" s="570"/>
      <c r="SKJ1" s="570"/>
      <c r="SKK1" s="570"/>
      <c r="SKL1" s="570"/>
      <c r="SKM1" s="570"/>
      <c r="SKN1" s="570"/>
      <c r="SKO1" s="570"/>
      <c r="SKP1" s="570"/>
      <c r="SKQ1" s="570"/>
      <c r="SKR1" s="570"/>
      <c r="SKS1" s="569"/>
      <c r="SKT1" s="570"/>
      <c r="SKU1" s="570"/>
      <c r="SKV1" s="570"/>
      <c r="SKW1" s="570"/>
      <c r="SKX1" s="570"/>
      <c r="SKY1" s="570"/>
      <c r="SKZ1" s="570"/>
      <c r="SLA1" s="570"/>
      <c r="SLB1" s="570"/>
      <c r="SLC1" s="570"/>
      <c r="SLD1" s="570"/>
      <c r="SLE1" s="570"/>
      <c r="SLF1" s="570"/>
      <c r="SLG1" s="570"/>
      <c r="SLH1" s="570"/>
      <c r="SLI1" s="570"/>
      <c r="SLJ1" s="570"/>
      <c r="SLK1" s="570"/>
      <c r="SLL1" s="570"/>
      <c r="SLM1" s="570"/>
      <c r="SLN1" s="570"/>
      <c r="SLO1" s="570"/>
      <c r="SLP1" s="570"/>
      <c r="SLQ1" s="570"/>
      <c r="SLR1" s="569"/>
      <c r="SLS1" s="570"/>
      <c r="SLT1" s="570"/>
      <c r="SLU1" s="570"/>
      <c r="SLV1" s="570"/>
      <c r="SLW1" s="570"/>
      <c r="SLX1" s="570"/>
      <c r="SLY1" s="570"/>
      <c r="SLZ1" s="570"/>
      <c r="SMA1" s="570"/>
      <c r="SMB1" s="570"/>
      <c r="SMC1" s="570"/>
      <c r="SMD1" s="570"/>
      <c r="SME1" s="570"/>
      <c r="SMF1" s="570"/>
      <c r="SMG1" s="570"/>
      <c r="SMH1" s="570"/>
      <c r="SMI1" s="570"/>
      <c r="SMJ1" s="570"/>
      <c r="SMK1" s="570"/>
      <c r="SML1" s="570"/>
      <c r="SMM1" s="570"/>
      <c r="SMN1" s="570"/>
      <c r="SMO1" s="570"/>
      <c r="SMP1" s="570"/>
      <c r="SMQ1" s="569"/>
      <c r="SMR1" s="570"/>
      <c r="SMS1" s="570"/>
      <c r="SMT1" s="570"/>
      <c r="SMU1" s="570"/>
      <c r="SMV1" s="570"/>
      <c r="SMW1" s="570"/>
      <c r="SMX1" s="570"/>
      <c r="SMY1" s="570"/>
      <c r="SMZ1" s="570"/>
      <c r="SNA1" s="570"/>
      <c r="SNB1" s="570"/>
      <c r="SNC1" s="570"/>
      <c r="SND1" s="570"/>
      <c r="SNE1" s="570"/>
      <c r="SNF1" s="570"/>
      <c r="SNG1" s="570"/>
      <c r="SNH1" s="570"/>
      <c r="SNI1" s="570"/>
      <c r="SNJ1" s="570"/>
      <c r="SNK1" s="570"/>
      <c r="SNL1" s="570"/>
      <c r="SNM1" s="570"/>
      <c r="SNN1" s="570"/>
      <c r="SNO1" s="570"/>
      <c r="SNP1" s="569"/>
      <c r="SNQ1" s="570"/>
      <c r="SNR1" s="570"/>
      <c r="SNS1" s="570"/>
      <c r="SNT1" s="570"/>
      <c r="SNU1" s="570"/>
      <c r="SNV1" s="570"/>
      <c r="SNW1" s="570"/>
      <c r="SNX1" s="570"/>
      <c r="SNY1" s="570"/>
      <c r="SNZ1" s="570"/>
      <c r="SOA1" s="570"/>
      <c r="SOB1" s="570"/>
      <c r="SOC1" s="570"/>
      <c r="SOD1" s="570"/>
      <c r="SOE1" s="570"/>
      <c r="SOF1" s="570"/>
      <c r="SOG1" s="570"/>
      <c r="SOH1" s="570"/>
      <c r="SOI1" s="570"/>
      <c r="SOJ1" s="570"/>
      <c r="SOK1" s="570"/>
      <c r="SOL1" s="570"/>
      <c r="SOM1" s="570"/>
      <c r="SON1" s="570"/>
      <c r="SOO1" s="569"/>
      <c r="SOP1" s="570"/>
      <c r="SOQ1" s="570"/>
      <c r="SOR1" s="570"/>
      <c r="SOS1" s="570"/>
      <c r="SOT1" s="570"/>
      <c r="SOU1" s="570"/>
      <c r="SOV1" s="570"/>
      <c r="SOW1" s="570"/>
      <c r="SOX1" s="570"/>
      <c r="SOY1" s="570"/>
      <c r="SOZ1" s="570"/>
      <c r="SPA1" s="570"/>
      <c r="SPB1" s="570"/>
      <c r="SPC1" s="570"/>
      <c r="SPD1" s="570"/>
      <c r="SPE1" s="570"/>
      <c r="SPF1" s="570"/>
      <c r="SPG1" s="570"/>
      <c r="SPH1" s="570"/>
      <c r="SPI1" s="570"/>
      <c r="SPJ1" s="570"/>
      <c r="SPK1" s="570"/>
      <c r="SPL1" s="570"/>
      <c r="SPM1" s="570"/>
      <c r="SPN1" s="569"/>
      <c r="SPO1" s="570"/>
      <c r="SPP1" s="570"/>
      <c r="SPQ1" s="570"/>
      <c r="SPR1" s="570"/>
      <c r="SPS1" s="570"/>
      <c r="SPT1" s="570"/>
      <c r="SPU1" s="570"/>
      <c r="SPV1" s="570"/>
      <c r="SPW1" s="570"/>
      <c r="SPX1" s="570"/>
      <c r="SPY1" s="570"/>
      <c r="SPZ1" s="570"/>
      <c r="SQA1" s="570"/>
      <c r="SQB1" s="570"/>
      <c r="SQC1" s="570"/>
      <c r="SQD1" s="570"/>
      <c r="SQE1" s="570"/>
      <c r="SQF1" s="570"/>
      <c r="SQG1" s="570"/>
      <c r="SQH1" s="570"/>
      <c r="SQI1" s="570"/>
      <c r="SQJ1" s="570"/>
      <c r="SQK1" s="570"/>
      <c r="SQL1" s="570"/>
      <c r="SQM1" s="569"/>
      <c r="SQN1" s="570"/>
      <c r="SQO1" s="570"/>
      <c r="SQP1" s="570"/>
      <c r="SQQ1" s="570"/>
      <c r="SQR1" s="570"/>
      <c r="SQS1" s="570"/>
      <c r="SQT1" s="570"/>
      <c r="SQU1" s="570"/>
      <c r="SQV1" s="570"/>
      <c r="SQW1" s="570"/>
      <c r="SQX1" s="570"/>
      <c r="SQY1" s="570"/>
      <c r="SQZ1" s="570"/>
      <c r="SRA1" s="570"/>
      <c r="SRB1" s="570"/>
      <c r="SRC1" s="570"/>
      <c r="SRD1" s="570"/>
      <c r="SRE1" s="570"/>
      <c r="SRF1" s="570"/>
      <c r="SRG1" s="570"/>
      <c r="SRH1" s="570"/>
      <c r="SRI1" s="570"/>
      <c r="SRJ1" s="570"/>
      <c r="SRK1" s="570"/>
      <c r="SRL1" s="569"/>
      <c r="SRM1" s="570"/>
      <c r="SRN1" s="570"/>
      <c r="SRO1" s="570"/>
      <c r="SRP1" s="570"/>
      <c r="SRQ1" s="570"/>
      <c r="SRR1" s="570"/>
      <c r="SRS1" s="570"/>
      <c r="SRT1" s="570"/>
      <c r="SRU1" s="570"/>
      <c r="SRV1" s="570"/>
      <c r="SRW1" s="570"/>
      <c r="SRX1" s="570"/>
      <c r="SRY1" s="570"/>
      <c r="SRZ1" s="570"/>
      <c r="SSA1" s="570"/>
      <c r="SSB1" s="570"/>
      <c r="SSC1" s="570"/>
      <c r="SSD1" s="570"/>
      <c r="SSE1" s="570"/>
      <c r="SSF1" s="570"/>
      <c r="SSG1" s="570"/>
      <c r="SSH1" s="570"/>
      <c r="SSI1" s="570"/>
      <c r="SSJ1" s="570"/>
      <c r="SSK1" s="569"/>
      <c r="SSL1" s="570"/>
      <c r="SSM1" s="570"/>
      <c r="SSN1" s="570"/>
      <c r="SSO1" s="570"/>
      <c r="SSP1" s="570"/>
      <c r="SSQ1" s="570"/>
      <c r="SSR1" s="570"/>
      <c r="SSS1" s="570"/>
      <c r="SST1" s="570"/>
      <c r="SSU1" s="570"/>
      <c r="SSV1" s="570"/>
      <c r="SSW1" s="570"/>
      <c r="SSX1" s="570"/>
      <c r="SSY1" s="570"/>
      <c r="SSZ1" s="570"/>
      <c r="STA1" s="570"/>
      <c r="STB1" s="570"/>
      <c r="STC1" s="570"/>
      <c r="STD1" s="570"/>
      <c r="STE1" s="570"/>
      <c r="STF1" s="570"/>
      <c r="STG1" s="570"/>
      <c r="STH1" s="570"/>
      <c r="STI1" s="570"/>
      <c r="STJ1" s="569"/>
      <c r="STK1" s="570"/>
      <c r="STL1" s="570"/>
      <c r="STM1" s="570"/>
      <c r="STN1" s="570"/>
      <c r="STO1" s="570"/>
      <c r="STP1" s="570"/>
      <c r="STQ1" s="570"/>
      <c r="STR1" s="570"/>
      <c r="STS1" s="570"/>
      <c r="STT1" s="570"/>
      <c r="STU1" s="570"/>
      <c r="STV1" s="570"/>
      <c r="STW1" s="570"/>
      <c r="STX1" s="570"/>
      <c r="STY1" s="570"/>
      <c r="STZ1" s="570"/>
      <c r="SUA1" s="570"/>
      <c r="SUB1" s="570"/>
      <c r="SUC1" s="570"/>
      <c r="SUD1" s="570"/>
      <c r="SUE1" s="570"/>
      <c r="SUF1" s="570"/>
      <c r="SUG1" s="570"/>
      <c r="SUH1" s="570"/>
      <c r="SUI1" s="569"/>
      <c r="SUJ1" s="570"/>
      <c r="SUK1" s="570"/>
      <c r="SUL1" s="570"/>
      <c r="SUM1" s="570"/>
      <c r="SUN1" s="570"/>
      <c r="SUO1" s="570"/>
      <c r="SUP1" s="570"/>
      <c r="SUQ1" s="570"/>
      <c r="SUR1" s="570"/>
      <c r="SUS1" s="570"/>
      <c r="SUT1" s="570"/>
      <c r="SUU1" s="570"/>
      <c r="SUV1" s="570"/>
      <c r="SUW1" s="570"/>
      <c r="SUX1" s="570"/>
      <c r="SUY1" s="570"/>
      <c r="SUZ1" s="570"/>
      <c r="SVA1" s="570"/>
      <c r="SVB1" s="570"/>
      <c r="SVC1" s="570"/>
      <c r="SVD1" s="570"/>
      <c r="SVE1" s="570"/>
      <c r="SVF1" s="570"/>
      <c r="SVG1" s="570"/>
      <c r="SVH1" s="569"/>
      <c r="SVI1" s="570"/>
      <c r="SVJ1" s="570"/>
      <c r="SVK1" s="570"/>
      <c r="SVL1" s="570"/>
      <c r="SVM1" s="570"/>
      <c r="SVN1" s="570"/>
      <c r="SVO1" s="570"/>
      <c r="SVP1" s="570"/>
      <c r="SVQ1" s="570"/>
      <c r="SVR1" s="570"/>
      <c r="SVS1" s="570"/>
      <c r="SVT1" s="570"/>
      <c r="SVU1" s="570"/>
      <c r="SVV1" s="570"/>
      <c r="SVW1" s="570"/>
      <c r="SVX1" s="570"/>
      <c r="SVY1" s="570"/>
      <c r="SVZ1" s="570"/>
      <c r="SWA1" s="570"/>
      <c r="SWB1" s="570"/>
      <c r="SWC1" s="570"/>
      <c r="SWD1" s="570"/>
      <c r="SWE1" s="570"/>
      <c r="SWF1" s="570"/>
      <c r="SWG1" s="569"/>
      <c r="SWH1" s="570"/>
      <c r="SWI1" s="570"/>
      <c r="SWJ1" s="570"/>
      <c r="SWK1" s="570"/>
      <c r="SWL1" s="570"/>
      <c r="SWM1" s="570"/>
      <c r="SWN1" s="570"/>
      <c r="SWO1" s="570"/>
      <c r="SWP1" s="570"/>
      <c r="SWQ1" s="570"/>
      <c r="SWR1" s="570"/>
      <c r="SWS1" s="570"/>
      <c r="SWT1" s="570"/>
      <c r="SWU1" s="570"/>
      <c r="SWV1" s="570"/>
      <c r="SWW1" s="570"/>
      <c r="SWX1" s="570"/>
      <c r="SWY1" s="570"/>
      <c r="SWZ1" s="570"/>
      <c r="SXA1" s="570"/>
      <c r="SXB1" s="570"/>
      <c r="SXC1" s="570"/>
      <c r="SXD1" s="570"/>
      <c r="SXE1" s="570"/>
      <c r="SXF1" s="569"/>
      <c r="SXG1" s="570"/>
      <c r="SXH1" s="570"/>
      <c r="SXI1" s="570"/>
      <c r="SXJ1" s="570"/>
      <c r="SXK1" s="570"/>
      <c r="SXL1" s="570"/>
      <c r="SXM1" s="570"/>
      <c r="SXN1" s="570"/>
      <c r="SXO1" s="570"/>
      <c r="SXP1" s="570"/>
      <c r="SXQ1" s="570"/>
      <c r="SXR1" s="570"/>
      <c r="SXS1" s="570"/>
      <c r="SXT1" s="570"/>
      <c r="SXU1" s="570"/>
      <c r="SXV1" s="570"/>
      <c r="SXW1" s="570"/>
      <c r="SXX1" s="570"/>
      <c r="SXY1" s="570"/>
      <c r="SXZ1" s="570"/>
      <c r="SYA1" s="570"/>
      <c r="SYB1" s="570"/>
      <c r="SYC1" s="570"/>
      <c r="SYD1" s="570"/>
      <c r="SYE1" s="569"/>
      <c r="SYF1" s="570"/>
      <c r="SYG1" s="570"/>
      <c r="SYH1" s="570"/>
      <c r="SYI1" s="570"/>
      <c r="SYJ1" s="570"/>
      <c r="SYK1" s="570"/>
      <c r="SYL1" s="570"/>
      <c r="SYM1" s="570"/>
      <c r="SYN1" s="570"/>
      <c r="SYO1" s="570"/>
      <c r="SYP1" s="570"/>
      <c r="SYQ1" s="570"/>
      <c r="SYR1" s="570"/>
      <c r="SYS1" s="570"/>
      <c r="SYT1" s="570"/>
      <c r="SYU1" s="570"/>
      <c r="SYV1" s="570"/>
      <c r="SYW1" s="570"/>
      <c r="SYX1" s="570"/>
      <c r="SYY1" s="570"/>
      <c r="SYZ1" s="570"/>
      <c r="SZA1" s="570"/>
      <c r="SZB1" s="570"/>
      <c r="SZC1" s="570"/>
      <c r="SZD1" s="569"/>
      <c r="SZE1" s="570"/>
      <c r="SZF1" s="570"/>
      <c r="SZG1" s="570"/>
      <c r="SZH1" s="570"/>
      <c r="SZI1" s="570"/>
      <c r="SZJ1" s="570"/>
      <c r="SZK1" s="570"/>
      <c r="SZL1" s="570"/>
      <c r="SZM1" s="570"/>
      <c r="SZN1" s="570"/>
      <c r="SZO1" s="570"/>
      <c r="SZP1" s="570"/>
      <c r="SZQ1" s="570"/>
      <c r="SZR1" s="570"/>
      <c r="SZS1" s="570"/>
      <c r="SZT1" s="570"/>
      <c r="SZU1" s="570"/>
      <c r="SZV1" s="570"/>
      <c r="SZW1" s="570"/>
      <c r="SZX1" s="570"/>
      <c r="SZY1" s="570"/>
      <c r="SZZ1" s="570"/>
      <c r="TAA1" s="570"/>
      <c r="TAB1" s="570"/>
      <c r="TAC1" s="569"/>
      <c r="TAD1" s="570"/>
      <c r="TAE1" s="570"/>
      <c r="TAF1" s="570"/>
      <c r="TAG1" s="570"/>
      <c r="TAH1" s="570"/>
      <c r="TAI1" s="570"/>
      <c r="TAJ1" s="570"/>
      <c r="TAK1" s="570"/>
      <c r="TAL1" s="570"/>
      <c r="TAM1" s="570"/>
      <c r="TAN1" s="570"/>
      <c r="TAO1" s="570"/>
      <c r="TAP1" s="570"/>
      <c r="TAQ1" s="570"/>
      <c r="TAR1" s="570"/>
      <c r="TAS1" s="570"/>
      <c r="TAT1" s="570"/>
      <c r="TAU1" s="570"/>
      <c r="TAV1" s="570"/>
      <c r="TAW1" s="570"/>
      <c r="TAX1" s="570"/>
      <c r="TAY1" s="570"/>
      <c r="TAZ1" s="570"/>
      <c r="TBA1" s="570"/>
      <c r="TBB1" s="569"/>
      <c r="TBC1" s="570"/>
      <c r="TBD1" s="570"/>
      <c r="TBE1" s="570"/>
      <c r="TBF1" s="570"/>
      <c r="TBG1" s="570"/>
      <c r="TBH1" s="570"/>
      <c r="TBI1" s="570"/>
      <c r="TBJ1" s="570"/>
      <c r="TBK1" s="570"/>
      <c r="TBL1" s="570"/>
      <c r="TBM1" s="570"/>
      <c r="TBN1" s="570"/>
      <c r="TBO1" s="570"/>
      <c r="TBP1" s="570"/>
      <c r="TBQ1" s="570"/>
      <c r="TBR1" s="570"/>
      <c r="TBS1" s="570"/>
      <c r="TBT1" s="570"/>
      <c r="TBU1" s="570"/>
      <c r="TBV1" s="570"/>
      <c r="TBW1" s="570"/>
      <c r="TBX1" s="570"/>
      <c r="TBY1" s="570"/>
      <c r="TBZ1" s="570"/>
      <c r="TCA1" s="569"/>
      <c r="TCB1" s="570"/>
      <c r="TCC1" s="570"/>
      <c r="TCD1" s="570"/>
      <c r="TCE1" s="570"/>
      <c r="TCF1" s="570"/>
      <c r="TCG1" s="570"/>
      <c r="TCH1" s="570"/>
      <c r="TCI1" s="570"/>
      <c r="TCJ1" s="570"/>
      <c r="TCK1" s="570"/>
      <c r="TCL1" s="570"/>
      <c r="TCM1" s="570"/>
      <c r="TCN1" s="570"/>
      <c r="TCO1" s="570"/>
      <c r="TCP1" s="570"/>
      <c r="TCQ1" s="570"/>
      <c r="TCR1" s="570"/>
      <c r="TCS1" s="570"/>
      <c r="TCT1" s="570"/>
      <c r="TCU1" s="570"/>
      <c r="TCV1" s="570"/>
      <c r="TCW1" s="570"/>
      <c r="TCX1" s="570"/>
      <c r="TCY1" s="570"/>
      <c r="TCZ1" s="569"/>
      <c r="TDA1" s="570"/>
      <c r="TDB1" s="570"/>
      <c r="TDC1" s="570"/>
      <c r="TDD1" s="570"/>
      <c r="TDE1" s="570"/>
      <c r="TDF1" s="570"/>
      <c r="TDG1" s="570"/>
      <c r="TDH1" s="570"/>
      <c r="TDI1" s="570"/>
      <c r="TDJ1" s="570"/>
      <c r="TDK1" s="570"/>
      <c r="TDL1" s="570"/>
      <c r="TDM1" s="570"/>
      <c r="TDN1" s="570"/>
      <c r="TDO1" s="570"/>
      <c r="TDP1" s="570"/>
      <c r="TDQ1" s="570"/>
      <c r="TDR1" s="570"/>
      <c r="TDS1" s="570"/>
      <c r="TDT1" s="570"/>
      <c r="TDU1" s="570"/>
      <c r="TDV1" s="570"/>
      <c r="TDW1" s="570"/>
      <c r="TDX1" s="570"/>
      <c r="TDY1" s="569"/>
      <c r="TDZ1" s="570"/>
      <c r="TEA1" s="570"/>
      <c r="TEB1" s="570"/>
      <c r="TEC1" s="570"/>
      <c r="TED1" s="570"/>
      <c r="TEE1" s="570"/>
      <c r="TEF1" s="570"/>
      <c r="TEG1" s="570"/>
      <c r="TEH1" s="570"/>
      <c r="TEI1" s="570"/>
      <c r="TEJ1" s="570"/>
      <c r="TEK1" s="570"/>
      <c r="TEL1" s="570"/>
      <c r="TEM1" s="570"/>
      <c r="TEN1" s="570"/>
      <c r="TEO1" s="570"/>
      <c r="TEP1" s="570"/>
      <c r="TEQ1" s="570"/>
      <c r="TER1" s="570"/>
      <c r="TES1" s="570"/>
      <c r="TET1" s="570"/>
      <c r="TEU1" s="570"/>
      <c r="TEV1" s="570"/>
      <c r="TEW1" s="570"/>
      <c r="TEX1" s="569"/>
      <c r="TEY1" s="570"/>
      <c r="TEZ1" s="570"/>
      <c r="TFA1" s="570"/>
      <c r="TFB1" s="570"/>
      <c r="TFC1" s="570"/>
      <c r="TFD1" s="570"/>
      <c r="TFE1" s="570"/>
      <c r="TFF1" s="570"/>
      <c r="TFG1" s="570"/>
      <c r="TFH1" s="570"/>
      <c r="TFI1" s="570"/>
      <c r="TFJ1" s="570"/>
      <c r="TFK1" s="570"/>
      <c r="TFL1" s="570"/>
      <c r="TFM1" s="570"/>
      <c r="TFN1" s="570"/>
      <c r="TFO1" s="570"/>
      <c r="TFP1" s="570"/>
      <c r="TFQ1" s="570"/>
      <c r="TFR1" s="570"/>
      <c r="TFS1" s="570"/>
      <c r="TFT1" s="570"/>
      <c r="TFU1" s="570"/>
      <c r="TFV1" s="570"/>
      <c r="TFW1" s="569"/>
      <c r="TFX1" s="570"/>
      <c r="TFY1" s="570"/>
      <c r="TFZ1" s="570"/>
      <c r="TGA1" s="570"/>
      <c r="TGB1" s="570"/>
      <c r="TGC1" s="570"/>
      <c r="TGD1" s="570"/>
      <c r="TGE1" s="570"/>
      <c r="TGF1" s="570"/>
      <c r="TGG1" s="570"/>
      <c r="TGH1" s="570"/>
      <c r="TGI1" s="570"/>
      <c r="TGJ1" s="570"/>
      <c r="TGK1" s="570"/>
      <c r="TGL1" s="570"/>
      <c r="TGM1" s="570"/>
      <c r="TGN1" s="570"/>
      <c r="TGO1" s="570"/>
      <c r="TGP1" s="570"/>
      <c r="TGQ1" s="570"/>
      <c r="TGR1" s="570"/>
      <c r="TGS1" s="570"/>
      <c r="TGT1" s="570"/>
      <c r="TGU1" s="570"/>
      <c r="TGV1" s="569"/>
      <c r="TGW1" s="570"/>
      <c r="TGX1" s="570"/>
      <c r="TGY1" s="570"/>
      <c r="TGZ1" s="570"/>
      <c r="THA1" s="570"/>
      <c r="THB1" s="570"/>
      <c r="THC1" s="570"/>
      <c r="THD1" s="570"/>
      <c r="THE1" s="570"/>
      <c r="THF1" s="570"/>
      <c r="THG1" s="570"/>
      <c r="THH1" s="570"/>
      <c r="THI1" s="570"/>
      <c r="THJ1" s="570"/>
      <c r="THK1" s="570"/>
      <c r="THL1" s="570"/>
      <c r="THM1" s="570"/>
      <c r="THN1" s="570"/>
      <c r="THO1" s="570"/>
      <c r="THP1" s="570"/>
      <c r="THQ1" s="570"/>
      <c r="THR1" s="570"/>
      <c r="THS1" s="570"/>
      <c r="THT1" s="570"/>
      <c r="THU1" s="569"/>
      <c r="THV1" s="570"/>
      <c r="THW1" s="570"/>
      <c r="THX1" s="570"/>
      <c r="THY1" s="570"/>
      <c r="THZ1" s="570"/>
      <c r="TIA1" s="570"/>
      <c r="TIB1" s="570"/>
      <c r="TIC1" s="570"/>
      <c r="TID1" s="570"/>
      <c r="TIE1" s="570"/>
      <c r="TIF1" s="570"/>
      <c r="TIG1" s="570"/>
      <c r="TIH1" s="570"/>
      <c r="TII1" s="570"/>
      <c r="TIJ1" s="570"/>
      <c r="TIK1" s="570"/>
      <c r="TIL1" s="570"/>
      <c r="TIM1" s="570"/>
      <c r="TIN1" s="570"/>
      <c r="TIO1" s="570"/>
      <c r="TIP1" s="570"/>
      <c r="TIQ1" s="570"/>
      <c r="TIR1" s="570"/>
      <c r="TIS1" s="570"/>
      <c r="TIT1" s="569"/>
      <c r="TIU1" s="570"/>
      <c r="TIV1" s="570"/>
      <c r="TIW1" s="570"/>
      <c r="TIX1" s="570"/>
      <c r="TIY1" s="570"/>
      <c r="TIZ1" s="570"/>
      <c r="TJA1" s="570"/>
      <c r="TJB1" s="570"/>
      <c r="TJC1" s="570"/>
      <c r="TJD1" s="570"/>
      <c r="TJE1" s="570"/>
      <c r="TJF1" s="570"/>
      <c r="TJG1" s="570"/>
      <c r="TJH1" s="570"/>
      <c r="TJI1" s="570"/>
      <c r="TJJ1" s="570"/>
      <c r="TJK1" s="570"/>
      <c r="TJL1" s="570"/>
      <c r="TJM1" s="570"/>
      <c r="TJN1" s="570"/>
      <c r="TJO1" s="570"/>
      <c r="TJP1" s="570"/>
      <c r="TJQ1" s="570"/>
      <c r="TJR1" s="570"/>
      <c r="TJS1" s="569"/>
      <c r="TJT1" s="570"/>
      <c r="TJU1" s="570"/>
      <c r="TJV1" s="570"/>
      <c r="TJW1" s="570"/>
      <c r="TJX1" s="570"/>
      <c r="TJY1" s="570"/>
      <c r="TJZ1" s="570"/>
      <c r="TKA1" s="570"/>
      <c r="TKB1" s="570"/>
      <c r="TKC1" s="570"/>
      <c r="TKD1" s="570"/>
      <c r="TKE1" s="570"/>
      <c r="TKF1" s="570"/>
      <c r="TKG1" s="570"/>
      <c r="TKH1" s="570"/>
      <c r="TKI1" s="570"/>
      <c r="TKJ1" s="570"/>
      <c r="TKK1" s="570"/>
      <c r="TKL1" s="570"/>
      <c r="TKM1" s="570"/>
      <c r="TKN1" s="570"/>
      <c r="TKO1" s="570"/>
      <c r="TKP1" s="570"/>
      <c r="TKQ1" s="570"/>
      <c r="TKR1" s="569"/>
      <c r="TKS1" s="570"/>
      <c r="TKT1" s="570"/>
      <c r="TKU1" s="570"/>
      <c r="TKV1" s="570"/>
      <c r="TKW1" s="570"/>
      <c r="TKX1" s="570"/>
      <c r="TKY1" s="570"/>
      <c r="TKZ1" s="570"/>
      <c r="TLA1" s="570"/>
      <c r="TLB1" s="570"/>
      <c r="TLC1" s="570"/>
      <c r="TLD1" s="570"/>
      <c r="TLE1" s="570"/>
      <c r="TLF1" s="570"/>
      <c r="TLG1" s="570"/>
      <c r="TLH1" s="570"/>
      <c r="TLI1" s="570"/>
      <c r="TLJ1" s="570"/>
      <c r="TLK1" s="570"/>
      <c r="TLL1" s="570"/>
      <c r="TLM1" s="570"/>
      <c r="TLN1" s="570"/>
      <c r="TLO1" s="570"/>
      <c r="TLP1" s="570"/>
      <c r="TLQ1" s="569"/>
      <c r="TLR1" s="570"/>
      <c r="TLS1" s="570"/>
      <c r="TLT1" s="570"/>
      <c r="TLU1" s="570"/>
      <c r="TLV1" s="570"/>
      <c r="TLW1" s="570"/>
      <c r="TLX1" s="570"/>
      <c r="TLY1" s="570"/>
      <c r="TLZ1" s="570"/>
      <c r="TMA1" s="570"/>
      <c r="TMB1" s="570"/>
      <c r="TMC1" s="570"/>
      <c r="TMD1" s="570"/>
      <c r="TME1" s="570"/>
      <c r="TMF1" s="570"/>
      <c r="TMG1" s="570"/>
      <c r="TMH1" s="570"/>
      <c r="TMI1" s="570"/>
      <c r="TMJ1" s="570"/>
      <c r="TMK1" s="570"/>
      <c r="TML1" s="570"/>
      <c r="TMM1" s="570"/>
      <c r="TMN1" s="570"/>
      <c r="TMO1" s="570"/>
      <c r="TMP1" s="569"/>
      <c r="TMQ1" s="570"/>
      <c r="TMR1" s="570"/>
      <c r="TMS1" s="570"/>
      <c r="TMT1" s="570"/>
      <c r="TMU1" s="570"/>
      <c r="TMV1" s="570"/>
      <c r="TMW1" s="570"/>
      <c r="TMX1" s="570"/>
      <c r="TMY1" s="570"/>
      <c r="TMZ1" s="570"/>
      <c r="TNA1" s="570"/>
      <c r="TNB1" s="570"/>
      <c r="TNC1" s="570"/>
      <c r="TND1" s="570"/>
      <c r="TNE1" s="570"/>
      <c r="TNF1" s="570"/>
      <c r="TNG1" s="570"/>
      <c r="TNH1" s="570"/>
      <c r="TNI1" s="570"/>
      <c r="TNJ1" s="570"/>
      <c r="TNK1" s="570"/>
      <c r="TNL1" s="570"/>
      <c r="TNM1" s="570"/>
      <c r="TNN1" s="570"/>
      <c r="TNO1" s="569"/>
      <c r="TNP1" s="570"/>
      <c r="TNQ1" s="570"/>
      <c r="TNR1" s="570"/>
      <c r="TNS1" s="570"/>
      <c r="TNT1" s="570"/>
      <c r="TNU1" s="570"/>
      <c r="TNV1" s="570"/>
      <c r="TNW1" s="570"/>
      <c r="TNX1" s="570"/>
      <c r="TNY1" s="570"/>
      <c r="TNZ1" s="570"/>
      <c r="TOA1" s="570"/>
      <c r="TOB1" s="570"/>
      <c r="TOC1" s="570"/>
      <c r="TOD1" s="570"/>
      <c r="TOE1" s="570"/>
      <c r="TOF1" s="570"/>
      <c r="TOG1" s="570"/>
      <c r="TOH1" s="570"/>
      <c r="TOI1" s="570"/>
      <c r="TOJ1" s="570"/>
      <c r="TOK1" s="570"/>
      <c r="TOL1" s="570"/>
      <c r="TOM1" s="570"/>
      <c r="TON1" s="569"/>
      <c r="TOO1" s="570"/>
      <c r="TOP1" s="570"/>
      <c r="TOQ1" s="570"/>
      <c r="TOR1" s="570"/>
      <c r="TOS1" s="570"/>
      <c r="TOT1" s="570"/>
      <c r="TOU1" s="570"/>
      <c r="TOV1" s="570"/>
      <c r="TOW1" s="570"/>
      <c r="TOX1" s="570"/>
      <c r="TOY1" s="570"/>
      <c r="TOZ1" s="570"/>
      <c r="TPA1" s="570"/>
      <c r="TPB1" s="570"/>
      <c r="TPC1" s="570"/>
      <c r="TPD1" s="570"/>
      <c r="TPE1" s="570"/>
      <c r="TPF1" s="570"/>
      <c r="TPG1" s="570"/>
      <c r="TPH1" s="570"/>
      <c r="TPI1" s="570"/>
      <c r="TPJ1" s="570"/>
      <c r="TPK1" s="570"/>
      <c r="TPL1" s="570"/>
      <c r="TPM1" s="569"/>
      <c r="TPN1" s="570"/>
      <c r="TPO1" s="570"/>
      <c r="TPP1" s="570"/>
      <c r="TPQ1" s="570"/>
      <c r="TPR1" s="570"/>
      <c r="TPS1" s="570"/>
      <c r="TPT1" s="570"/>
      <c r="TPU1" s="570"/>
      <c r="TPV1" s="570"/>
      <c r="TPW1" s="570"/>
      <c r="TPX1" s="570"/>
      <c r="TPY1" s="570"/>
      <c r="TPZ1" s="570"/>
      <c r="TQA1" s="570"/>
      <c r="TQB1" s="570"/>
      <c r="TQC1" s="570"/>
      <c r="TQD1" s="570"/>
      <c r="TQE1" s="570"/>
      <c r="TQF1" s="570"/>
      <c r="TQG1" s="570"/>
      <c r="TQH1" s="570"/>
      <c r="TQI1" s="570"/>
      <c r="TQJ1" s="570"/>
      <c r="TQK1" s="570"/>
      <c r="TQL1" s="569"/>
      <c r="TQM1" s="570"/>
      <c r="TQN1" s="570"/>
      <c r="TQO1" s="570"/>
      <c r="TQP1" s="570"/>
      <c r="TQQ1" s="570"/>
      <c r="TQR1" s="570"/>
      <c r="TQS1" s="570"/>
      <c r="TQT1" s="570"/>
      <c r="TQU1" s="570"/>
      <c r="TQV1" s="570"/>
      <c r="TQW1" s="570"/>
      <c r="TQX1" s="570"/>
      <c r="TQY1" s="570"/>
      <c r="TQZ1" s="570"/>
      <c r="TRA1" s="570"/>
      <c r="TRB1" s="570"/>
      <c r="TRC1" s="570"/>
      <c r="TRD1" s="570"/>
      <c r="TRE1" s="570"/>
      <c r="TRF1" s="570"/>
      <c r="TRG1" s="570"/>
      <c r="TRH1" s="570"/>
      <c r="TRI1" s="570"/>
      <c r="TRJ1" s="570"/>
      <c r="TRK1" s="569"/>
      <c r="TRL1" s="570"/>
      <c r="TRM1" s="570"/>
      <c r="TRN1" s="570"/>
      <c r="TRO1" s="570"/>
      <c r="TRP1" s="570"/>
      <c r="TRQ1" s="570"/>
      <c r="TRR1" s="570"/>
      <c r="TRS1" s="570"/>
      <c r="TRT1" s="570"/>
      <c r="TRU1" s="570"/>
      <c r="TRV1" s="570"/>
      <c r="TRW1" s="570"/>
      <c r="TRX1" s="570"/>
      <c r="TRY1" s="570"/>
      <c r="TRZ1" s="570"/>
      <c r="TSA1" s="570"/>
      <c r="TSB1" s="570"/>
      <c r="TSC1" s="570"/>
      <c r="TSD1" s="570"/>
      <c r="TSE1" s="570"/>
      <c r="TSF1" s="570"/>
      <c r="TSG1" s="570"/>
      <c r="TSH1" s="570"/>
      <c r="TSI1" s="570"/>
      <c r="TSJ1" s="569"/>
      <c r="TSK1" s="570"/>
      <c r="TSL1" s="570"/>
      <c r="TSM1" s="570"/>
      <c r="TSN1" s="570"/>
      <c r="TSO1" s="570"/>
      <c r="TSP1" s="570"/>
      <c r="TSQ1" s="570"/>
      <c r="TSR1" s="570"/>
      <c r="TSS1" s="570"/>
      <c r="TST1" s="570"/>
      <c r="TSU1" s="570"/>
      <c r="TSV1" s="570"/>
      <c r="TSW1" s="570"/>
      <c r="TSX1" s="570"/>
      <c r="TSY1" s="570"/>
      <c r="TSZ1" s="570"/>
      <c r="TTA1" s="570"/>
      <c r="TTB1" s="570"/>
      <c r="TTC1" s="570"/>
      <c r="TTD1" s="570"/>
      <c r="TTE1" s="570"/>
      <c r="TTF1" s="570"/>
      <c r="TTG1" s="570"/>
      <c r="TTH1" s="570"/>
      <c r="TTI1" s="569"/>
      <c r="TTJ1" s="570"/>
      <c r="TTK1" s="570"/>
      <c r="TTL1" s="570"/>
      <c r="TTM1" s="570"/>
      <c r="TTN1" s="570"/>
      <c r="TTO1" s="570"/>
      <c r="TTP1" s="570"/>
      <c r="TTQ1" s="570"/>
      <c r="TTR1" s="570"/>
      <c r="TTS1" s="570"/>
      <c r="TTT1" s="570"/>
      <c r="TTU1" s="570"/>
      <c r="TTV1" s="570"/>
      <c r="TTW1" s="570"/>
      <c r="TTX1" s="570"/>
      <c r="TTY1" s="570"/>
      <c r="TTZ1" s="570"/>
      <c r="TUA1" s="570"/>
      <c r="TUB1" s="570"/>
      <c r="TUC1" s="570"/>
      <c r="TUD1" s="570"/>
      <c r="TUE1" s="570"/>
      <c r="TUF1" s="570"/>
      <c r="TUG1" s="570"/>
      <c r="TUH1" s="569"/>
      <c r="TUI1" s="570"/>
      <c r="TUJ1" s="570"/>
      <c r="TUK1" s="570"/>
      <c r="TUL1" s="570"/>
      <c r="TUM1" s="570"/>
      <c r="TUN1" s="570"/>
      <c r="TUO1" s="570"/>
      <c r="TUP1" s="570"/>
      <c r="TUQ1" s="570"/>
      <c r="TUR1" s="570"/>
      <c r="TUS1" s="570"/>
      <c r="TUT1" s="570"/>
      <c r="TUU1" s="570"/>
      <c r="TUV1" s="570"/>
      <c r="TUW1" s="570"/>
      <c r="TUX1" s="570"/>
      <c r="TUY1" s="570"/>
      <c r="TUZ1" s="570"/>
      <c r="TVA1" s="570"/>
      <c r="TVB1" s="570"/>
      <c r="TVC1" s="570"/>
      <c r="TVD1" s="570"/>
      <c r="TVE1" s="570"/>
      <c r="TVF1" s="570"/>
      <c r="TVG1" s="569"/>
      <c r="TVH1" s="570"/>
      <c r="TVI1" s="570"/>
      <c r="TVJ1" s="570"/>
      <c r="TVK1" s="570"/>
      <c r="TVL1" s="570"/>
      <c r="TVM1" s="570"/>
      <c r="TVN1" s="570"/>
      <c r="TVO1" s="570"/>
      <c r="TVP1" s="570"/>
      <c r="TVQ1" s="570"/>
      <c r="TVR1" s="570"/>
      <c r="TVS1" s="570"/>
      <c r="TVT1" s="570"/>
      <c r="TVU1" s="570"/>
      <c r="TVV1" s="570"/>
      <c r="TVW1" s="570"/>
      <c r="TVX1" s="570"/>
      <c r="TVY1" s="570"/>
      <c r="TVZ1" s="570"/>
      <c r="TWA1" s="570"/>
      <c r="TWB1" s="570"/>
      <c r="TWC1" s="570"/>
      <c r="TWD1" s="570"/>
      <c r="TWE1" s="570"/>
      <c r="TWF1" s="569"/>
      <c r="TWG1" s="570"/>
      <c r="TWH1" s="570"/>
      <c r="TWI1" s="570"/>
      <c r="TWJ1" s="570"/>
      <c r="TWK1" s="570"/>
      <c r="TWL1" s="570"/>
      <c r="TWM1" s="570"/>
      <c r="TWN1" s="570"/>
      <c r="TWO1" s="570"/>
      <c r="TWP1" s="570"/>
      <c r="TWQ1" s="570"/>
      <c r="TWR1" s="570"/>
      <c r="TWS1" s="570"/>
      <c r="TWT1" s="570"/>
      <c r="TWU1" s="570"/>
      <c r="TWV1" s="570"/>
      <c r="TWW1" s="570"/>
      <c r="TWX1" s="570"/>
      <c r="TWY1" s="570"/>
      <c r="TWZ1" s="570"/>
      <c r="TXA1" s="570"/>
      <c r="TXB1" s="570"/>
      <c r="TXC1" s="570"/>
      <c r="TXD1" s="570"/>
      <c r="TXE1" s="569"/>
      <c r="TXF1" s="570"/>
      <c r="TXG1" s="570"/>
      <c r="TXH1" s="570"/>
      <c r="TXI1" s="570"/>
      <c r="TXJ1" s="570"/>
      <c r="TXK1" s="570"/>
      <c r="TXL1" s="570"/>
      <c r="TXM1" s="570"/>
      <c r="TXN1" s="570"/>
      <c r="TXO1" s="570"/>
      <c r="TXP1" s="570"/>
      <c r="TXQ1" s="570"/>
      <c r="TXR1" s="570"/>
      <c r="TXS1" s="570"/>
      <c r="TXT1" s="570"/>
      <c r="TXU1" s="570"/>
      <c r="TXV1" s="570"/>
      <c r="TXW1" s="570"/>
      <c r="TXX1" s="570"/>
      <c r="TXY1" s="570"/>
      <c r="TXZ1" s="570"/>
      <c r="TYA1" s="570"/>
      <c r="TYB1" s="570"/>
      <c r="TYC1" s="570"/>
      <c r="TYD1" s="569"/>
      <c r="TYE1" s="570"/>
      <c r="TYF1" s="570"/>
      <c r="TYG1" s="570"/>
      <c r="TYH1" s="570"/>
      <c r="TYI1" s="570"/>
      <c r="TYJ1" s="570"/>
      <c r="TYK1" s="570"/>
      <c r="TYL1" s="570"/>
      <c r="TYM1" s="570"/>
      <c r="TYN1" s="570"/>
      <c r="TYO1" s="570"/>
      <c r="TYP1" s="570"/>
      <c r="TYQ1" s="570"/>
      <c r="TYR1" s="570"/>
      <c r="TYS1" s="570"/>
      <c r="TYT1" s="570"/>
      <c r="TYU1" s="570"/>
      <c r="TYV1" s="570"/>
      <c r="TYW1" s="570"/>
      <c r="TYX1" s="570"/>
      <c r="TYY1" s="570"/>
      <c r="TYZ1" s="570"/>
      <c r="TZA1" s="570"/>
      <c r="TZB1" s="570"/>
      <c r="TZC1" s="569"/>
      <c r="TZD1" s="570"/>
      <c r="TZE1" s="570"/>
      <c r="TZF1" s="570"/>
      <c r="TZG1" s="570"/>
      <c r="TZH1" s="570"/>
      <c r="TZI1" s="570"/>
      <c r="TZJ1" s="570"/>
      <c r="TZK1" s="570"/>
      <c r="TZL1" s="570"/>
      <c r="TZM1" s="570"/>
      <c r="TZN1" s="570"/>
      <c r="TZO1" s="570"/>
      <c r="TZP1" s="570"/>
      <c r="TZQ1" s="570"/>
      <c r="TZR1" s="570"/>
      <c r="TZS1" s="570"/>
      <c r="TZT1" s="570"/>
      <c r="TZU1" s="570"/>
      <c r="TZV1" s="570"/>
      <c r="TZW1" s="570"/>
      <c r="TZX1" s="570"/>
      <c r="TZY1" s="570"/>
      <c r="TZZ1" s="570"/>
      <c r="UAA1" s="570"/>
      <c r="UAB1" s="569"/>
      <c r="UAC1" s="570"/>
      <c r="UAD1" s="570"/>
      <c r="UAE1" s="570"/>
      <c r="UAF1" s="570"/>
      <c r="UAG1" s="570"/>
      <c r="UAH1" s="570"/>
      <c r="UAI1" s="570"/>
      <c r="UAJ1" s="570"/>
      <c r="UAK1" s="570"/>
      <c r="UAL1" s="570"/>
      <c r="UAM1" s="570"/>
      <c r="UAN1" s="570"/>
      <c r="UAO1" s="570"/>
      <c r="UAP1" s="570"/>
      <c r="UAQ1" s="570"/>
      <c r="UAR1" s="570"/>
      <c r="UAS1" s="570"/>
      <c r="UAT1" s="570"/>
      <c r="UAU1" s="570"/>
      <c r="UAV1" s="570"/>
      <c r="UAW1" s="570"/>
      <c r="UAX1" s="570"/>
      <c r="UAY1" s="570"/>
      <c r="UAZ1" s="570"/>
      <c r="UBA1" s="569"/>
      <c r="UBB1" s="570"/>
      <c r="UBC1" s="570"/>
      <c r="UBD1" s="570"/>
      <c r="UBE1" s="570"/>
      <c r="UBF1" s="570"/>
      <c r="UBG1" s="570"/>
      <c r="UBH1" s="570"/>
      <c r="UBI1" s="570"/>
      <c r="UBJ1" s="570"/>
      <c r="UBK1" s="570"/>
      <c r="UBL1" s="570"/>
      <c r="UBM1" s="570"/>
      <c r="UBN1" s="570"/>
      <c r="UBO1" s="570"/>
      <c r="UBP1" s="570"/>
      <c r="UBQ1" s="570"/>
      <c r="UBR1" s="570"/>
      <c r="UBS1" s="570"/>
      <c r="UBT1" s="570"/>
      <c r="UBU1" s="570"/>
      <c r="UBV1" s="570"/>
      <c r="UBW1" s="570"/>
      <c r="UBX1" s="570"/>
      <c r="UBY1" s="570"/>
      <c r="UBZ1" s="569"/>
      <c r="UCA1" s="570"/>
      <c r="UCB1" s="570"/>
      <c r="UCC1" s="570"/>
      <c r="UCD1" s="570"/>
      <c r="UCE1" s="570"/>
      <c r="UCF1" s="570"/>
      <c r="UCG1" s="570"/>
      <c r="UCH1" s="570"/>
      <c r="UCI1" s="570"/>
      <c r="UCJ1" s="570"/>
      <c r="UCK1" s="570"/>
      <c r="UCL1" s="570"/>
      <c r="UCM1" s="570"/>
      <c r="UCN1" s="570"/>
      <c r="UCO1" s="570"/>
      <c r="UCP1" s="570"/>
      <c r="UCQ1" s="570"/>
      <c r="UCR1" s="570"/>
      <c r="UCS1" s="570"/>
      <c r="UCT1" s="570"/>
      <c r="UCU1" s="570"/>
      <c r="UCV1" s="570"/>
      <c r="UCW1" s="570"/>
      <c r="UCX1" s="570"/>
      <c r="UCY1" s="569"/>
      <c r="UCZ1" s="570"/>
      <c r="UDA1" s="570"/>
      <c r="UDB1" s="570"/>
      <c r="UDC1" s="570"/>
      <c r="UDD1" s="570"/>
      <c r="UDE1" s="570"/>
      <c r="UDF1" s="570"/>
      <c r="UDG1" s="570"/>
      <c r="UDH1" s="570"/>
      <c r="UDI1" s="570"/>
      <c r="UDJ1" s="570"/>
      <c r="UDK1" s="570"/>
      <c r="UDL1" s="570"/>
      <c r="UDM1" s="570"/>
      <c r="UDN1" s="570"/>
      <c r="UDO1" s="570"/>
      <c r="UDP1" s="570"/>
      <c r="UDQ1" s="570"/>
      <c r="UDR1" s="570"/>
      <c r="UDS1" s="570"/>
      <c r="UDT1" s="570"/>
      <c r="UDU1" s="570"/>
      <c r="UDV1" s="570"/>
      <c r="UDW1" s="570"/>
      <c r="UDX1" s="569"/>
      <c r="UDY1" s="570"/>
      <c r="UDZ1" s="570"/>
      <c r="UEA1" s="570"/>
      <c r="UEB1" s="570"/>
      <c r="UEC1" s="570"/>
      <c r="UED1" s="570"/>
      <c r="UEE1" s="570"/>
      <c r="UEF1" s="570"/>
      <c r="UEG1" s="570"/>
      <c r="UEH1" s="570"/>
      <c r="UEI1" s="570"/>
      <c r="UEJ1" s="570"/>
      <c r="UEK1" s="570"/>
      <c r="UEL1" s="570"/>
      <c r="UEM1" s="570"/>
      <c r="UEN1" s="570"/>
      <c r="UEO1" s="570"/>
      <c r="UEP1" s="570"/>
      <c r="UEQ1" s="570"/>
      <c r="UER1" s="570"/>
      <c r="UES1" s="570"/>
      <c r="UET1" s="570"/>
      <c r="UEU1" s="570"/>
      <c r="UEV1" s="570"/>
      <c r="UEW1" s="569"/>
      <c r="UEX1" s="570"/>
      <c r="UEY1" s="570"/>
      <c r="UEZ1" s="570"/>
      <c r="UFA1" s="570"/>
      <c r="UFB1" s="570"/>
      <c r="UFC1" s="570"/>
      <c r="UFD1" s="570"/>
      <c r="UFE1" s="570"/>
      <c r="UFF1" s="570"/>
      <c r="UFG1" s="570"/>
      <c r="UFH1" s="570"/>
      <c r="UFI1" s="570"/>
      <c r="UFJ1" s="570"/>
      <c r="UFK1" s="570"/>
      <c r="UFL1" s="570"/>
      <c r="UFM1" s="570"/>
      <c r="UFN1" s="570"/>
      <c r="UFO1" s="570"/>
      <c r="UFP1" s="570"/>
      <c r="UFQ1" s="570"/>
      <c r="UFR1" s="570"/>
      <c r="UFS1" s="570"/>
      <c r="UFT1" s="570"/>
      <c r="UFU1" s="570"/>
      <c r="UFV1" s="569"/>
      <c r="UFW1" s="570"/>
      <c r="UFX1" s="570"/>
      <c r="UFY1" s="570"/>
      <c r="UFZ1" s="570"/>
      <c r="UGA1" s="570"/>
      <c r="UGB1" s="570"/>
      <c r="UGC1" s="570"/>
      <c r="UGD1" s="570"/>
      <c r="UGE1" s="570"/>
      <c r="UGF1" s="570"/>
      <c r="UGG1" s="570"/>
      <c r="UGH1" s="570"/>
      <c r="UGI1" s="570"/>
      <c r="UGJ1" s="570"/>
      <c r="UGK1" s="570"/>
      <c r="UGL1" s="570"/>
      <c r="UGM1" s="570"/>
      <c r="UGN1" s="570"/>
      <c r="UGO1" s="570"/>
      <c r="UGP1" s="570"/>
      <c r="UGQ1" s="570"/>
      <c r="UGR1" s="570"/>
      <c r="UGS1" s="570"/>
      <c r="UGT1" s="570"/>
      <c r="UGU1" s="569"/>
      <c r="UGV1" s="570"/>
      <c r="UGW1" s="570"/>
      <c r="UGX1" s="570"/>
      <c r="UGY1" s="570"/>
      <c r="UGZ1" s="570"/>
      <c r="UHA1" s="570"/>
      <c r="UHB1" s="570"/>
      <c r="UHC1" s="570"/>
      <c r="UHD1" s="570"/>
      <c r="UHE1" s="570"/>
      <c r="UHF1" s="570"/>
      <c r="UHG1" s="570"/>
      <c r="UHH1" s="570"/>
      <c r="UHI1" s="570"/>
      <c r="UHJ1" s="570"/>
      <c r="UHK1" s="570"/>
      <c r="UHL1" s="570"/>
      <c r="UHM1" s="570"/>
      <c r="UHN1" s="570"/>
      <c r="UHO1" s="570"/>
      <c r="UHP1" s="570"/>
      <c r="UHQ1" s="570"/>
      <c r="UHR1" s="570"/>
      <c r="UHS1" s="570"/>
      <c r="UHT1" s="569"/>
      <c r="UHU1" s="570"/>
      <c r="UHV1" s="570"/>
      <c r="UHW1" s="570"/>
      <c r="UHX1" s="570"/>
      <c r="UHY1" s="570"/>
      <c r="UHZ1" s="570"/>
      <c r="UIA1" s="570"/>
      <c r="UIB1" s="570"/>
      <c r="UIC1" s="570"/>
      <c r="UID1" s="570"/>
      <c r="UIE1" s="570"/>
      <c r="UIF1" s="570"/>
      <c r="UIG1" s="570"/>
      <c r="UIH1" s="570"/>
      <c r="UII1" s="570"/>
      <c r="UIJ1" s="570"/>
      <c r="UIK1" s="570"/>
      <c r="UIL1" s="570"/>
      <c r="UIM1" s="570"/>
      <c r="UIN1" s="570"/>
      <c r="UIO1" s="570"/>
      <c r="UIP1" s="570"/>
      <c r="UIQ1" s="570"/>
      <c r="UIR1" s="570"/>
      <c r="UIS1" s="569"/>
      <c r="UIT1" s="570"/>
      <c r="UIU1" s="570"/>
      <c r="UIV1" s="570"/>
      <c r="UIW1" s="570"/>
      <c r="UIX1" s="570"/>
      <c r="UIY1" s="570"/>
      <c r="UIZ1" s="570"/>
      <c r="UJA1" s="570"/>
      <c r="UJB1" s="570"/>
      <c r="UJC1" s="570"/>
      <c r="UJD1" s="570"/>
      <c r="UJE1" s="570"/>
      <c r="UJF1" s="570"/>
      <c r="UJG1" s="570"/>
      <c r="UJH1" s="570"/>
      <c r="UJI1" s="570"/>
      <c r="UJJ1" s="570"/>
      <c r="UJK1" s="570"/>
      <c r="UJL1" s="570"/>
      <c r="UJM1" s="570"/>
      <c r="UJN1" s="570"/>
      <c r="UJO1" s="570"/>
      <c r="UJP1" s="570"/>
      <c r="UJQ1" s="570"/>
      <c r="UJR1" s="569"/>
      <c r="UJS1" s="570"/>
      <c r="UJT1" s="570"/>
      <c r="UJU1" s="570"/>
      <c r="UJV1" s="570"/>
      <c r="UJW1" s="570"/>
      <c r="UJX1" s="570"/>
      <c r="UJY1" s="570"/>
      <c r="UJZ1" s="570"/>
      <c r="UKA1" s="570"/>
      <c r="UKB1" s="570"/>
      <c r="UKC1" s="570"/>
      <c r="UKD1" s="570"/>
      <c r="UKE1" s="570"/>
      <c r="UKF1" s="570"/>
      <c r="UKG1" s="570"/>
      <c r="UKH1" s="570"/>
      <c r="UKI1" s="570"/>
      <c r="UKJ1" s="570"/>
      <c r="UKK1" s="570"/>
      <c r="UKL1" s="570"/>
      <c r="UKM1" s="570"/>
      <c r="UKN1" s="570"/>
      <c r="UKO1" s="570"/>
      <c r="UKP1" s="570"/>
      <c r="UKQ1" s="569"/>
      <c r="UKR1" s="570"/>
      <c r="UKS1" s="570"/>
      <c r="UKT1" s="570"/>
      <c r="UKU1" s="570"/>
      <c r="UKV1" s="570"/>
      <c r="UKW1" s="570"/>
      <c r="UKX1" s="570"/>
      <c r="UKY1" s="570"/>
      <c r="UKZ1" s="570"/>
      <c r="ULA1" s="570"/>
      <c r="ULB1" s="570"/>
      <c r="ULC1" s="570"/>
      <c r="ULD1" s="570"/>
      <c r="ULE1" s="570"/>
      <c r="ULF1" s="570"/>
      <c r="ULG1" s="570"/>
      <c r="ULH1" s="570"/>
      <c r="ULI1" s="570"/>
      <c r="ULJ1" s="570"/>
      <c r="ULK1" s="570"/>
      <c r="ULL1" s="570"/>
      <c r="ULM1" s="570"/>
      <c r="ULN1" s="570"/>
      <c r="ULO1" s="570"/>
      <c r="ULP1" s="569"/>
      <c r="ULQ1" s="570"/>
      <c r="ULR1" s="570"/>
      <c r="ULS1" s="570"/>
      <c r="ULT1" s="570"/>
      <c r="ULU1" s="570"/>
      <c r="ULV1" s="570"/>
      <c r="ULW1" s="570"/>
      <c r="ULX1" s="570"/>
      <c r="ULY1" s="570"/>
      <c r="ULZ1" s="570"/>
      <c r="UMA1" s="570"/>
      <c r="UMB1" s="570"/>
      <c r="UMC1" s="570"/>
      <c r="UMD1" s="570"/>
      <c r="UME1" s="570"/>
      <c r="UMF1" s="570"/>
      <c r="UMG1" s="570"/>
      <c r="UMH1" s="570"/>
      <c r="UMI1" s="570"/>
      <c r="UMJ1" s="570"/>
      <c r="UMK1" s="570"/>
      <c r="UML1" s="570"/>
      <c r="UMM1" s="570"/>
      <c r="UMN1" s="570"/>
      <c r="UMO1" s="569"/>
      <c r="UMP1" s="570"/>
      <c r="UMQ1" s="570"/>
      <c r="UMR1" s="570"/>
      <c r="UMS1" s="570"/>
      <c r="UMT1" s="570"/>
      <c r="UMU1" s="570"/>
      <c r="UMV1" s="570"/>
      <c r="UMW1" s="570"/>
      <c r="UMX1" s="570"/>
      <c r="UMY1" s="570"/>
      <c r="UMZ1" s="570"/>
      <c r="UNA1" s="570"/>
      <c r="UNB1" s="570"/>
      <c r="UNC1" s="570"/>
      <c r="UND1" s="570"/>
      <c r="UNE1" s="570"/>
      <c r="UNF1" s="570"/>
      <c r="UNG1" s="570"/>
      <c r="UNH1" s="570"/>
      <c r="UNI1" s="570"/>
      <c r="UNJ1" s="570"/>
      <c r="UNK1" s="570"/>
      <c r="UNL1" s="570"/>
      <c r="UNM1" s="570"/>
      <c r="UNN1" s="569"/>
      <c r="UNO1" s="570"/>
      <c r="UNP1" s="570"/>
      <c r="UNQ1" s="570"/>
      <c r="UNR1" s="570"/>
      <c r="UNS1" s="570"/>
      <c r="UNT1" s="570"/>
      <c r="UNU1" s="570"/>
      <c r="UNV1" s="570"/>
      <c r="UNW1" s="570"/>
      <c r="UNX1" s="570"/>
      <c r="UNY1" s="570"/>
      <c r="UNZ1" s="570"/>
      <c r="UOA1" s="570"/>
      <c r="UOB1" s="570"/>
      <c r="UOC1" s="570"/>
      <c r="UOD1" s="570"/>
      <c r="UOE1" s="570"/>
      <c r="UOF1" s="570"/>
      <c r="UOG1" s="570"/>
      <c r="UOH1" s="570"/>
      <c r="UOI1" s="570"/>
      <c r="UOJ1" s="570"/>
      <c r="UOK1" s="570"/>
      <c r="UOL1" s="570"/>
      <c r="UOM1" s="569"/>
      <c r="UON1" s="570"/>
      <c r="UOO1" s="570"/>
      <c r="UOP1" s="570"/>
      <c r="UOQ1" s="570"/>
      <c r="UOR1" s="570"/>
      <c r="UOS1" s="570"/>
      <c r="UOT1" s="570"/>
      <c r="UOU1" s="570"/>
      <c r="UOV1" s="570"/>
      <c r="UOW1" s="570"/>
      <c r="UOX1" s="570"/>
      <c r="UOY1" s="570"/>
      <c r="UOZ1" s="570"/>
      <c r="UPA1" s="570"/>
      <c r="UPB1" s="570"/>
      <c r="UPC1" s="570"/>
      <c r="UPD1" s="570"/>
      <c r="UPE1" s="570"/>
      <c r="UPF1" s="570"/>
      <c r="UPG1" s="570"/>
      <c r="UPH1" s="570"/>
      <c r="UPI1" s="570"/>
      <c r="UPJ1" s="570"/>
      <c r="UPK1" s="570"/>
      <c r="UPL1" s="569"/>
      <c r="UPM1" s="570"/>
      <c r="UPN1" s="570"/>
      <c r="UPO1" s="570"/>
      <c r="UPP1" s="570"/>
      <c r="UPQ1" s="570"/>
      <c r="UPR1" s="570"/>
      <c r="UPS1" s="570"/>
      <c r="UPT1" s="570"/>
      <c r="UPU1" s="570"/>
      <c r="UPV1" s="570"/>
      <c r="UPW1" s="570"/>
      <c r="UPX1" s="570"/>
      <c r="UPY1" s="570"/>
      <c r="UPZ1" s="570"/>
      <c r="UQA1" s="570"/>
      <c r="UQB1" s="570"/>
      <c r="UQC1" s="570"/>
      <c r="UQD1" s="570"/>
      <c r="UQE1" s="570"/>
      <c r="UQF1" s="570"/>
      <c r="UQG1" s="570"/>
      <c r="UQH1" s="570"/>
      <c r="UQI1" s="570"/>
      <c r="UQJ1" s="570"/>
      <c r="UQK1" s="569"/>
      <c r="UQL1" s="570"/>
      <c r="UQM1" s="570"/>
      <c r="UQN1" s="570"/>
      <c r="UQO1" s="570"/>
      <c r="UQP1" s="570"/>
      <c r="UQQ1" s="570"/>
      <c r="UQR1" s="570"/>
      <c r="UQS1" s="570"/>
      <c r="UQT1" s="570"/>
      <c r="UQU1" s="570"/>
      <c r="UQV1" s="570"/>
      <c r="UQW1" s="570"/>
      <c r="UQX1" s="570"/>
      <c r="UQY1" s="570"/>
      <c r="UQZ1" s="570"/>
      <c r="URA1" s="570"/>
      <c r="URB1" s="570"/>
      <c r="URC1" s="570"/>
      <c r="URD1" s="570"/>
      <c r="URE1" s="570"/>
      <c r="URF1" s="570"/>
      <c r="URG1" s="570"/>
      <c r="URH1" s="570"/>
      <c r="URI1" s="570"/>
      <c r="URJ1" s="569"/>
      <c r="URK1" s="570"/>
      <c r="URL1" s="570"/>
      <c r="URM1" s="570"/>
      <c r="URN1" s="570"/>
      <c r="URO1" s="570"/>
      <c r="URP1" s="570"/>
      <c r="URQ1" s="570"/>
      <c r="URR1" s="570"/>
      <c r="URS1" s="570"/>
      <c r="URT1" s="570"/>
      <c r="URU1" s="570"/>
      <c r="URV1" s="570"/>
      <c r="URW1" s="570"/>
      <c r="URX1" s="570"/>
      <c r="URY1" s="570"/>
      <c r="URZ1" s="570"/>
      <c r="USA1" s="570"/>
      <c r="USB1" s="570"/>
      <c r="USC1" s="570"/>
      <c r="USD1" s="570"/>
      <c r="USE1" s="570"/>
      <c r="USF1" s="570"/>
      <c r="USG1" s="570"/>
      <c r="USH1" s="570"/>
      <c r="USI1" s="569"/>
      <c r="USJ1" s="570"/>
      <c r="USK1" s="570"/>
      <c r="USL1" s="570"/>
      <c r="USM1" s="570"/>
      <c r="USN1" s="570"/>
      <c r="USO1" s="570"/>
      <c r="USP1" s="570"/>
      <c r="USQ1" s="570"/>
      <c r="USR1" s="570"/>
      <c r="USS1" s="570"/>
      <c r="UST1" s="570"/>
      <c r="USU1" s="570"/>
      <c r="USV1" s="570"/>
      <c r="USW1" s="570"/>
      <c r="USX1" s="570"/>
      <c r="USY1" s="570"/>
      <c r="USZ1" s="570"/>
      <c r="UTA1" s="570"/>
      <c r="UTB1" s="570"/>
      <c r="UTC1" s="570"/>
      <c r="UTD1" s="570"/>
      <c r="UTE1" s="570"/>
      <c r="UTF1" s="570"/>
      <c r="UTG1" s="570"/>
      <c r="UTH1" s="569"/>
      <c r="UTI1" s="570"/>
      <c r="UTJ1" s="570"/>
      <c r="UTK1" s="570"/>
      <c r="UTL1" s="570"/>
      <c r="UTM1" s="570"/>
      <c r="UTN1" s="570"/>
      <c r="UTO1" s="570"/>
      <c r="UTP1" s="570"/>
      <c r="UTQ1" s="570"/>
      <c r="UTR1" s="570"/>
      <c r="UTS1" s="570"/>
      <c r="UTT1" s="570"/>
      <c r="UTU1" s="570"/>
      <c r="UTV1" s="570"/>
      <c r="UTW1" s="570"/>
      <c r="UTX1" s="570"/>
      <c r="UTY1" s="570"/>
      <c r="UTZ1" s="570"/>
      <c r="UUA1" s="570"/>
      <c r="UUB1" s="570"/>
      <c r="UUC1" s="570"/>
      <c r="UUD1" s="570"/>
      <c r="UUE1" s="570"/>
      <c r="UUF1" s="570"/>
      <c r="UUG1" s="569"/>
      <c r="UUH1" s="570"/>
      <c r="UUI1" s="570"/>
      <c r="UUJ1" s="570"/>
      <c r="UUK1" s="570"/>
      <c r="UUL1" s="570"/>
      <c r="UUM1" s="570"/>
      <c r="UUN1" s="570"/>
      <c r="UUO1" s="570"/>
      <c r="UUP1" s="570"/>
      <c r="UUQ1" s="570"/>
      <c r="UUR1" s="570"/>
      <c r="UUS1" s="570"/>
      <c r="UUT1" s="570"/>
      <c r="UUU1" s="570"/>
      <c r="UUV1" s="570"/>
      <c r="UUW1" s="570"/>
      <c r="UUX1" s="570"/>
      <c r="UUY1" s="570"/>
      <c r="UUZ1" s="570"/>
      <c r="UVA1" s="570"/>
      <c r="UVB1" s="570"/>
      <c r="UVC1" s="570"/>
      <c r="UVD1" s="570"/>
      <c r="UVE1" s="570"/>
      <c r="UVF1" s="569"/>
      <c r="UVG1" s="570"/>
      <c r="UVH1" s="570"/>
      <c r="UVI1" s="570"/>
      <c r="UVJ1" s="570"/>
      <c r="UVK1" s="570"/>
      <c r="UVL1" s="570"/>
      <c r="UVM1" s="570"/>
      <c r="UVN1" s="570"/>
      <c r="UVO1" s="570"/>
      <c r="UVP1" s="570"/>
      <c r="UVQ1" s="570"/>
      <c r="UVR1" s="570"/>
      <c r="UVS1" s="570"/>
      <c r="UVT1" s="570"/>
      <c r="UVU1" s="570"/>
      <c r="UVV1" s="570"/>
      <c r="UVW1" s="570"/>
      <c r="UVX1" s="570"/>
      <c r="UVY1" s="570"/>
      <c r="UVZ1" s="570"/>
      <c r="UWA1" s="570"/>
      <c r="UWB1" s="570"/>
      <c r="UWC1" s="570"/>
      <c r="UWD1" s="570"/>
      <c r="UWE1" s="569"/>
      <c r="UWF1" s="570"/>
      <c r="UWG1" s="570"/>
      <c r="UWH1" s="570"/>
      <c r="UWI1" s="570"/>
      <c r="UWJ1" s="570"/>
      <c r="UWK1" s="570"/>
      <c r="UWL1" s="570"/>
      <c r="UWM1" s="570"/>
      <c r="UWN1" s="570"/>
      <c r="UWO1" s="570"/>
      <c r="UWP1" s="570"/>
      <c r="UWQ1" s="570"/>
      <c r="UWR1" s="570"/>
      <c r="UWS1" s="570"/>
      <c r="UWT1" s="570"/>
      <c r="UWU1" s="570"/>
      <c r="UWV1" s="570"/>
      <c r="UWW1" s="570"/>
      <c r="UWX1" s="570"/>
      <c r="UWY1" s="570"/>
      <c r="UWZ1" s="570"/>
      <c r="UXA1" s="570"/>
      <c r="UXB1" s="570"/>
      <c r="UXC1" s="570"/>
      <c r="UXD1" s="569"/>
      <c r="UXE1" s="570"/>
      <c r="UXF1" s="570"/>
      <c r="UXG1" s="570"/>
      <c r="UXH1" s="570"/>
      <c r="UXI1" s="570"/>
      <c r="UXJ1" s="570"/>
      <c r="UXK1" s="570"/>
      <c r="UXL1" s="570"/>
      <c r="UXM1" s="570"/>
      <c r="UXN1" s="570"/>
      <c r="UXO1" s="570"/>
      <c r="UXP1" s="570"/>
      <c r="UXQ1" s="570"/>
      <c r="UXR1" s="570"/>
      <c r="UXS1" s="570"/>
      <c r="UXT1" s="570"/>
      <c r="UXU1" s="570"/>
      <c r="UXV1" s="570"/>
      <c r="UXW1" s="570"/>
      <c r="UXX1" s="570"/>
      <c r="UXY1" s="570"/>
      <c r="UXZ1" s="570"/>
      <c r="UYA1" s="570"/>
      <c r="UYB1" s="570"/>
      <c r="UYC1" s="569"/>
      <c r="UYD1" s="570"/>
      <c r="UYE1" s="570"/>
      <c r="UYF1" s="570"/>
      <c r="UYG1" s="570"/>
      <c r="UYH1" s="570"/>
      <c r="UYI1" s="570"/>
      <c r="UYJ1" s="570"/>
      <c r="UYK1" s="570"/>
      <c r="UYL1" s="570"/>
      <c r="UYM1" s="570"/>
      <c r="UYN1" s="570"/>
      <c r="UYO1" s="570"/>
      <c r="UYP1" s="570"/>
      <c r="UYQ1" s="570"/>
      <c r="UYR1" s="570"/>
      <c r="UYS1" s="570"/>
      <c r="UYT1" s="570"/>
      <c r="UYU1" s="570"/>
      <c r="UYV1" s="570"/>
      <c r="UYW1" s="570"/>
      <c r="UYX1" s="570"/>
      <c r="UYY1" s="570"/>
      <c r="UYZ1" s="570"/>
      <c r="UZA1" s="570"/>
      <c r="UZB1" s="569"/>
      <c r="UZC1" s="570"/>
      <c r="UZD1" s="570"/>
      <c r="UZE1" s="570"/>
      <c r="UZF1" s="570"/>
      <c r="UZG1" s="570"/>
      <c r="UZH1" s="570"/>
      <c r="UZI1" s="570"/>
      <c r="UZJ1" s="570"/>
      <c r="UZK1" s="570"/>
      <c r="UZL1" s="570"/>
      <c r="UZM1" s="570"/>
      <c r="UZN1" s="570"/>
      <c r="UZO1" s="570"/>
      <c r="UZP1" s="570"/>
      <c r="UZQ1" s="570"/>
      <c r="UZR1" s="570"/>
      <c r="UZS1" s="570"/>
      <c r="UZT1" s="570"/>
      <c r="UZU1" s="570"/>
      <c r="UZV1" s="570"/>
      <c r="UZW1" s="570"/>
      <c r="UZX1" s="570"/>
      <c r="UZY1" s="570"/>
      <c r="UZZ1" s="570"/>
      <c r="VAA1" s="569"/>
      <c r="VAB1" s="570"/>
      <c r="VAC1" s="570"/>
      <c r="VAD1" s="570"/>
      <c r="VAE1" s="570"/>
      <c r="VAF1" s="570"/>
      <c r="VAG1" s="570"/>
      <c r="VAH1" s="570"/>
      <c r="VAI1" s="570"/>
      <c r="VAJ1" s="570"/>
      <c r="VAK1" s="570"/>
      <c r="VAL1" s="570"/>
      <c r="VAM1" s="570"/>
      <c r="VAN1" s="570"/>
      <c r="VAO1" s="570"/>
      <c r="VAP1" s="570"/>
      <c r="VAQ1" s="570"/>
      <c r="VAR1" s="570"/>
      <c r="VAS1" s="570"/>
      <c r="VAT1" s="570"/>
      <c r="VAU1" s="570"/>
      <c r="VAV1" s="570"/>
      <c r="VAW1" s="570"/>
      <c r="VAX1" s="570"/>
      <c r="VAY1" s="570"/>
      <c r="VAZ1" s="569"/>
      <c r="VBA1" s="570"/>
      <c r="VBB1" s="570"/>
      <c r="VBC1" s="570"/>
      <c r="VBD1" s="570"/>
      <c r="VBE1" s="570"/>
      <c r="VBF1" s="570"/>
      <c r="VBG1" s="570"/>
      <c r="VBH1" s="570"/>
      <c r="VBI1" s="570"/>
      <c r="VBJ1" s="570"/>
      <c r="VBK1" s="570"/>
      <c r="VBL1" s="570"/>
      <c r="VBM1" s="570"/>
      <c r="VBN1" s="570"/>
      <c r="VBO1" s="570"/>
      <c r="VBP1" s="570"/>
      <c r="VBQ1" s="570"/>
      <c r="VBR1" s="570"/>
      <c r="VBS1" s="570"/>
      <c r="VBT1" s="570"/>
      <c r="VBU1" s="570"/>
      <c r="VBV1" s="570"/>
      <c r="VBW1" s="570"/>
      <c r="VBX1" s="570"/>
      <c r="VBY1" s="569"/>
      <c r="VBZ1" s="570"/>
      <c r="VCA1" s="570"/>
      <c r="VCB1" s="570"/>
      <c r="VCC1" s="570"/>
      <c r="VCD1" s="570"/>
      <c r="VCE1" s="570"/>
      <c r="VCF1" s="570"/>
      <c r="VCG1" s="570"/>
      <c r="VCH1" s="570"/>
      <c r="VCI1" s="570"/>
      <c r="VCJ1" s="570"/>
      <c r="VCK1" s="570"/>
      <c r="VCL1" s="570"/>
      <c r="VCM1" s="570"/>
      <c r="VCN1" s="570"/>
      <c r="VCO1" s="570"/>
      <c r="VCP1" s="570"/>
      <c r="VCQ1" s="570"/>
      <c r="VCR1" s="570"/>
      <c r="VCS1" s="570"/>
      <c r="VCT1" s="570"/>
      <c r="VCU1" s="570"/>
      <c r="VCV1" s="570"/>
      <c r="VCW1" s="570"/>
      <c r="VCX1" s="569"/>
      <c r="VCY1" s="570"/>
      <c r="VCZ1" s="570"/>
      <c r="VDA1" s="570"/>
      <c r="VDB1" s="570"/>
      <c r="VDC1" s="570"/>
      <c r="VDD1" s="570"/>
      <c r="VDE1" s="570"/>
      <c r="VDF1" s="570"/>
      <c r="VDG1" s="570"/>
      <c r="VDH1" s="570"/>
      <c r="VDI1" s="570"/>
      <c r="VDJ1" s="570"/>
      <c r="VDK1" s="570"/>
      <c r="VDL1" s="570"/>
      <c r="VDM1" s="570"/>
      <c r="VDN1" s="570"/>
      <c r="VDO1" s="570"/>
      <c r="VDP1" s="570"/>
      <c r="VDQ1" s="570"/>
      <c r="VDR1" s="570"/>
      <c r="VDS1" s="570"/>
      <c r="VDT1" s="570"/>
      <c r="VDU1" s="570"/>
      <c r="VDV1" s="570"/>
      <c r="VDW1" s="569"/>
      <c r="VDX1" s="570"/>
      <c r="VDY1" s="570"/>
      <c r="VDZ1" s="570"/>
      <c r="VEA1" s="570"/>
      <c r="VEB1" s="570"/>
      <c r="VEC1" s="570"/>
      <c r="VED1" s="570"/>
      <c r="VEE1" s="570"/>
      <c r="VEF1" s="570"/>
      <c r="VEG1" s="570"/>
      <c r="VEH1" s="570"/>
      <c r="VEI1" s="570"/>
      <c r="VEJ1" s="570"/>
      <c r="VEK1" s="570"/>
      <c r="VEL1" s="570"/>
      <c r="VEM1" s="570"/>
      <c r="VEN1" s="570"/>
      <c r="VEO1" s="570"/>
      <c r="VEP1" s="570"/>
      <c r="VEQ1" s="570"/>
      <c r="VER1" s="570"/>
      <c r="VES1" s="570"/>
      <c r="VET1" s="570"/>
      <c r="VEU1" s="570"/>
      <c r="VEV1" s="569"/>
      <c r="VEW1" s="570"/>
      <c r="VEX1" s="570"/>
      <c r="VEY1" s="570"/>
      <c r="VEZ1" s="570"/>
      <c r="VFA1" s="570"/>
      <c r="VFB1" s="570"/>
      <c r="VFC1" s="570"/>
      <c r="VFD1" s="570"/>
      <c r="VFE1" s="570"/>
      <c r="VFF1" s="570"/>
      <c r="VFG1" s="570"/>
      <c r="VFH1" s="570"/>
      <c r="VFI1" s="570"/>
      <c r="VFJ1" s="570"/>
      <c r="VFK1" s="570"/>
      <c r="VFL1" s="570"/>
      <c r="VFM1" s="570"/>
      <c r="VFN1" s="570"/>
      <c r="VFO1" s="570"/>
      <c r="VFP1" s="570"/>
      <c r="VFQ1" s="570"/>
      <c r="VFR1" s="570"/>
      <c r="VFS1" s="570"/>
      <c r="VFT1" s="570"/>
      <c r="VFU1" s="569"/>
      <c r="VFV1" s="570"/>
      <c r="VFW1" s="570"/>
      <c r="VFX1" s="570"/>
      <c r="VFY1" s="570"/>
      <c r="VFZ1" s="570"/>
      <c r="VGA1" s="570"/>
      <c r="VGB1" s="570"/>
      <c r="VGC1" s="570"/>
      <c r="VGD1" s="570"/>
      <c r="VGE1" s="570"/>
      <c r="VGF1" s="570"/>
      <c r="VGG1" s="570"/>
      <c r="VGH1" s="570"/>
      <c r="VGI1" s="570"/>
      <c r="VGJ1" s="570"/>
      <c r="VGK1" s="570"/>
      <c r="VGL1" s="570"/>
      <c r="VGM1" s="570"/>
      <c r="VGN1" s="570"/>
      <c r="VGO1" s="570"/>
      <c r="VGP1" s="570"/>
      <c r="VGQ1" s="570"/>
      <c r="VGR1" s="570"/>
      <c r="VGS1" s="570"/>
      <c r="VGT1" s="569"/>
      <c r="VGU1" s="570"/>
      <c r="VGV1" s="570"/>
      <c r="VGW1" s="570"/>
      <c r="VGX1" s="570"/>
      <c r="VGY1" s="570"/>
      <c r="VGZ1" s="570"/>
      <c r="VHA1" s="570"/>
      <c r="VHB1" s="570"/>
      <c r="VHC1" s="570"/>
      <c r="VHD1" s="570"/>
      <c r="VHE1" s="570"/>
      <c r="VHF1" s="570"/>
      <c r="VHG1" s="570"/>
      <c r="VHH1" s="570"/>
      <c r="VHI1" s="570"/>
      <c r="VHJ1" s="570"/>
      <c r="VHK1" s="570"/>
      <c r="VHL1" s="570"/>
      <c r="VHM1" s="570"/>
      <c r="VHN1" s="570"/>
      <c r="VHO1" s="570"/>
      <c r="VHP1" s="570"/>
      <c r="VHQ1" s="570"/>
      <c r="VHR1" s="570"/>
      <c r="VHS1" s="569"/>
      <c r="VHT1" s="570"/>
      <c r="VHU1" s="570"/>
      <c r="VHV1" s="570"/>
      <c r="VHW1" s="570"/>
      <c r="VHX1" s="570"/>
      <c r="VHY1" s="570"/>
      <c r="VHZ1" s="570"/>
      <c r="VIA1" s="570"/>
      <c r="VIB1" s="570"/>
      <c r="VIC1" s="570"/>
      <c r="VID1" s="570"/>
      <c r="VIE1" s="570"/>
      <c r="VIF1" s="570"/>
      <c r="VIG1" s="570"/>
      <c r="VIH1" s="570"/>
      <c r="VII1" s="570"/>
      <c r="VIJ1" s="570"/>
      <c r="VIK1" s="570"/>
      <c r="VIL1" s="570"/>
      <c r="VIM1" s="570"/>
      <c r="VIN1" s="570"/>
      <c r="VIO1" s="570"/>
      <c r="VIP1" s="570"/>
      <c r="VIQ1" s="570"/>
      <c r="VIR1" s="569"/>
      <c r="VIS1" s="570"/>
      <c r="VIT1" s="570"/>
      <c r="VIU1" s="570"/>
      <c r="VIV1" s="570"/>
      <c r="VIW1" s="570"/>
      <c r="VIX1" s="570"/>
      <c r="VIY1" s="570"/>
      <c r="VIZ1" s="570"/>
      <c r="VJA1" s="570"/>
      <c r="VJB1" s="570"/>
      <c r="VJC1" s="570"/>
      <c r="VJD1" s="570"/>
      <c r="VJE1" s="570"/>
      <c r="VJF1" s="570"/>
      <c r="VJG1" s="570"/>
      <c r="VJH1" s="570"/>
      <c r="VJI1" s="570"/>
      <c r="VJJ1" s="570"/>
      <c r="VJK1" s="570"/>
      <c r="VJL1" s="570"/>
      <c r="VJM1" s="570"/>
      <c r="VJN1" s="570"/>
      <c r="VJO1" s="570"/>
      <c r="VJP1" s="570"/>
      <c r="VJQ1" s="569"/>
      <c r="VJR1" s="570"/>
      <c r="VJS1" s="570"/>
      <c r="VJT1" s="570"/>
      <c r="VJU1" s="570"/>
      <c r="VJV1" s="570"/>
      <c r="VJW1" s="570"/>
      <c r="VJX1" s="570"/>
      <c r="VJY1" s="570"/>
      <c r="VJZ1" s="570"/>
      <c r="VKA1" s="570"/>
      <c r="VKB1" s="570"/>
      <c r="VKC1" s="570"/>
      <c r="VKD1" s="570"/>
      <c r="VKE1" s="570"/>
      <c r="VKF1" s="570"/>
      <c r="VKG1" s="570"/>
      <c r="VKH1" s="570"/>
      <c r="VKI1" s="570"/>
      <c r="VKJ1" s="570"/>
      <c r="VKK1" s="570"/>
      <c r="VKL1" s="570"/>
      <c r="VKM1" s="570"/>
      <c r="VKN1" s="570"/>
      <c r="VKO1" s="570"/>
      <c r="VKP1" s="569"/>
      <c r="VKQ1" s="570"/>
      <c r="VKR1" s="570"/>
      <c r="VKS1" s="570"/>
      <c r="VKT1" s="570"/>
      <c r="VKU1" s="570"/>
      <c r="VKV1" s="570"/>
      <c r="VKW1" s="570"/>
      <c r="VKX1" s="570"/>
      <c r="VKY1" s="570"/>
      <c r="VKZ1" s="570"/>
      <c r="VLA1" s="570"/>
      <c r="VLB1" s="570"/>
      <c r="VLC1" s="570"/>
      <c r="VLD1" s="570"/>
      <c r="VLE1" s="570"/>
      <c r="VLF1" s="570"/>
      <c r="VLG1" s="570"/>
      <c r="VLH1" s="570"/>
      <c r="VLI1" s="570"/>
      <c r="VLJ1" s="570"/>
      <c r="VLK1" s="570"/>
      <c r="VLL1" s="570"/>
      <c r="VLM1" s="570"/>
      <c r="VLN1" s="570"/>
      <c r="VLO1" s="569"/>
      <c r="VLP1" s="570"/>
      <c r="VLQ1" s="570"/>
      <c r="VLR1" s="570"/>
      <c r="VLS1" s="570"/>
      <c r="VLT1" s="570"/>
      <c r="VLU1" s="570"/>
      <c r="VLV1" s="570"/>
      <c r="VLW1" s="570"/>
      <c r="VLX1" s="570"/>
      <c r="VLY1" s="570"/>
      <c r="VLZ1" s="570"/>
      <c r="VMA1" s="570"/>
      <c r="VMB1" s="570"/>
      <c r="VMC1" s="570"/>
      <c r="VMD1" s="570"/>
      <c r="VME1" s="570"/>
      <c r="VMF1" s="570"/>
      <c r="VMG1" s="570"/>
      <c r="VMH1" s="570"/>
      <c r="VMI1" s="570"/>
      <c r="VMJ1" s="570"/>
      <c r="VMK1" s="570"/>
      <c r="VML1" s="570"/>
      <c r="VMM1" s="570"/>
      <c r="VMN1" s="569"/>
      <c r="VMO1" s="570"/>
      <c r="VMP1" s="570"/>
      <c r="VMQ1" s="570"/>
      <c r="VMR1" s="570"/>
      <c r="VMS1" s="570"/>
      <c r="VMT1" s="570"/>
      <c r="VMU1" s="570"/>
      <c r="VMV1" s="570"/>
      <c r="VMW1" s="570"/>
      <c r="VMX1" s="570"/>
      <c r="VMY1" s="570"/>
      <c r="VMZ1" s="570"/>
      <c r="VNA1" s="570"/>
      <c r="VNB1" s="570"/>
      <c r="VNC1" s="570"/>
      <c r="VND1" s="570"/>
      <c r="VNE1" s="570"/>
      <c r="VNF1" s="570"/>
      <c r="VNG1" s="570"/>
      <c r="VNH1" s="570"/>
      <c r="VNI1" s="570"/>
      <c r="VNJ1" s="570"/>
      <c r="VNK1" s="570"/>
      <c r="VNL1" s="570"/>
      <c r="VNM1" s="569"/>
      <c r="VNN1" s="570"/>
      <c r="VNO1" s="570"/>
      <c r="VNP1" s="570"/>
      <c r="VNQ1" s="570"/>
      <c r="VNR1" s="570"/>
      <c r="VNS1" s="570"/>
      <c r="VNT1" s="570"/>
      <c r="VNU1" s="570"/>
      <c r="VNV1" s="570"/>
      <c r="VNW1" s="570"/>
      <c r="VNX1" s="570"/>
      <c r="VNY1" s="570"/>
      <c r="VNZ1" s="570"/>
      <c r="VOA1" s="570"/>
      <c r="VOB1" s="570"/>
      <c r="VOC1" s="570"/>
      <c r="VOD1" s="570"/>
      <c r="VOE1" s="570"/>
      <c r="VOF1" s="570"/>
      <c r="VOG1" s="570"/>
      <c r="VOH1" s="570"/>
      <c r="VOI1" s="570"/>
      <c r="VOJ1" s="570"/>
      <c r="VOK1" s="570"/>
      <c r="VOL1" s="569"/>
      <c r="VOM1" s="570"/>
      <c r="VON1" s="570"/>
      <c r="VOO1" s="570"/>
      <c r="VOP1" s="570"/>
      <c r="VOQ1" s="570"/>
      <c r="VOR1" s="570"/>
      <c r="VOS1" s="570"/>
      <c r="VOT1" s="570"/>
      <c r="VOU1" s="570"/>
      <c r="VOV1" s="570"/>
      <c r="VOW1" s="570"/>
      <c r="VOX1" s="570"/>
      <c r="VOY1" s="570"/>
      <c r="VOZ1" s="570"/>
      <c r="VPA1" s="570"/>
      <c r="VPB1" s="570"/>
      <c r="VPC1" s="570"/>
      <c r="VPD1" s="570"/>
      <c r="VPE1" s="570"/>
      <c r="VPF1" s="570"/>
      <c r="VPG1" s="570"/>
      <c r="VPH1" s="570"/>
      <c r="VPI1" s="570"/>
      <c r="VPJ1" s="570"/>
      <c r="VPK1" s="569"/>
      <c r="VPL1" s="570"/>
      <c r="VPM1" s="570"/>
      <c r="VPN1" s="570"/>
      <c r="VPO1" s="570"/>
      <c r="VPP1" s="570"/>
      <c r="VPQ1" s="570"/>
      <c r="VPR1" s="570"/>
      <c r="VPS1" s="570"/>
      <c r="VPT1" s="570"/>
      <c r="VPU1" s="570"/>
      <c r="VPV1" s="570"/>
      <c r="VPW1" s="570"/>
      <c r="VPX1" s="570"/>
      <c r="VPY1" s="570"/>
      <c r="VPZ1" s="570"/>
      <c r="VQA1" s="570"/>
      <c r="VQB1" s="570"/>
      <c r="VQC1" s="570"/>
      <c r="VQD1" s="570"/>
      <c r="VQE1" s="570"/>
      <c r="VQF1" s="570"/>
      <c r="VQG1" s="570"/>
      <c r="VQH1" s="570"/>
      <c r="VQI1" s="570"/>
      <c r="VQJ1" s="569"/>
      <c r="VQK1" s="570"/>
      <c r="VQL1" s="570"/>
      <c r="VQM1" s="570"/>
      <c r="VQN1" s="570"/>
      <c r="VQO1" s="570"/>
      <c r="VQP1" s="570"/>
      <c r="VQQ1" s="570"/>
      <c r="VQR1" s="570"/>
      <c r="VQS1" s="570"/>
      <c r="VQT1" s="570"/>
      <c r="VQU1" s="570"/>
      <c r="VQV1" s="570"/>
      <c r="VQW1" s="570"/>
      <c r="VQX1" s="570"/>
      <c r="VQY1" s="570"/>
      <c r="VQZ1" s="570"/>
      <c r="VRA1" s="570"/>
      <c r="VRB1" s="570"/>
      <c r="VRC1" s="570"/>
      <c r="VRD1" s="570"/>
      <c r="VRE1" s="570"/>
      <c r="VRF1" s="570"/>
      <c r="VRG1" s="570"/>
      <c r="VRH1" s="570"/>
      <c r="VRI1" s="569"/>
      <c r="VRJ1" s="570"/>
      <c r="VRK1" s="570"/>
      <c r="VRL1" s="570"/>
      <c r="VRM1" s="570"/>
      <c r="VRN1" s="570"/>
      <c r="VRO1" s="570"/>
      <c r="VRP1" s="570"/>
      <c r="VRQ1" s="570"/>
      <c r="VRR1" s="570"/>
      <c r="VRS1" s="570"/>
      <c r="VRT1" s="570"/>
      <c r="VRU1" s="570"/>
      <c r="VRV1" s="570"/>
      <c r="VRW1" s="570"/>
      <c r="VRX1" s="570"/>
      <c r="VRY1" s="570"/>
      <c r="VRZ1" s="570"/>
      <c r="VSA1" s="570"/>
      <c r="VSB1" s="570"/>
      <c r="VSC1" s="570"/>
      <c r="VSD1" s="570"/>
      <c r="VSE1" s="570"/>
      <c r="VSF1" s="570"/>
      <c r="VSG1" s="570"/>
      <c r="VSH1" s="569"/>
      <c r="VSI1" s="570"/>
      <c r="VSJ1" s="570"/>
      <c r="VSK1" s="570"/>
      <c r="VSL1" s="570"/>
      <c r="VSM1" s="570"/>
      <c r="VSN1" s="570"/>
      <c r="VSO1" s="570"/>
      <c r="VSP1" s="570"/>
      <c r="VSQ1" s="570"/>
      <c r="VSR1" s="570"/>
      <c r="VSS1" s="570"/>
      <c r="VST1" s="570"/>
      <c r="VSU1" s="570"/>
      <c r="VSV1" s="570"/>
      <c r="VSW1" s="570"/>
      <c r="VSX1" s="570"/>
      <c r="VSY1" s="570"/>
      <c r="VSZ1" s="570"/>
      <c r="VTA1" s="570"/>
      <c r="VTB1" s="570"/>
      <c r="VTC1" s="570"/>
      <c r="VTD1" s="570"/>
      <c r="VTE1" s="570"/>
      <c r="VTF1" s="570"/>
      <c r="VTG1" s="569"/>
      <c r="VTH1" s="570"/>
      <c r="VTI1" s="570"/>
      <c r="VTJ1" s="570"/>
      <c r="VTK1" s="570"/>
      <c r="VTL1" s="570"/>
      <c r="VTM1" s="570"/>
      <c r="VTN1" s="570"/>
      <c r="VTO1" s="570"/>
      <c r="VTP1" s="570"/>
      <c r="VTQ1" s="570"/>
      <c r="VTR1" s="570"/>
      <c r="VTS1" s="570"/>
      <c r="VTT1" s="570"/>
      <c r="VTU1" s="570"/>
      <c r="VTV1" s="570"/>
      <c r="VTW1" s="570"/>
      <c r="VTX1" s="570"/>
      <c r="VTY1" s="570"/>
      <c r="VTZ1" s="570"/>
      <c r="VUA1" s="570"/>
      <c r="VUB1" s="570"/>
      <c r="VUC1" s="570"/>
      <c r="VUD1" s="570"/>
      <c r="VUE1" s="570"/>
      <c r="VUF1" s="569"/>
      <c r="VUG1" s="570"/>
      <c r="VUH1" s="570"/>
      <c r="VUI1" s="570"/>
      <c r="VUJ1" s="570"/>
      <c r="VUK1" s="570"/>
      <c r="VUL1" s="570"/>
      <c r="VUM1" s="570"/>
      <c r="VUN1" s="570"/>
      <c r="VUO1" s="570"/>
      <c r="VUP1" s="570"/>
      <c r="VUQ1" s="570"/>
      <c r="VUR1" s="570"/>
      <c r="VUS1" s="570"/>
      <c r="VUT1" s="570"/>
      <c r="VUU1" s="570"/>
      <c r="VUV1" s="570"/>
      <c r="VUW1" s="570"/>
      <c r="VUX1" s="570"/>
      <c r="VUY1" s="570"/>
      <c r="VUZ1" s="570"/>
      <c r="VVA1" s="570"/>
      <c r="VVB1" s="570"/>
      <c r="VVC1" s="570"/>
      <c r="VVD1" s="570"/>
      <c r="VVE1" s="569"/>
      <c r="VVF1" s="570"/>
      <c r="VVG1" s="570"/>
      <c r="VVH1" s="570"/>
      <c r="VVI1" s="570"/>
      <c r="VVJ1" s="570"/>
      <c r="VVK1" s="570"/>
      <c r="VVL1" s="570"/>
      <c r="VVM1" s="570"/>
      <c r="VVN1" s="570"/>
      <c r="VVO1" s="570"/>
      <c r="VVP1" s="570"/>
      <c r="VVQ1" s="570"/>
      <c r="VVR1" s="570"/>
      <c r="VVS1" s="570"/>
      <c r="VVT1" s="570"/>
      <c r="VVU1" s="570"/>
      <c r="VVV1" s="570"/>
      <c r="VVW1" s="570"/>
      <c r="VVX1" s="570"/>
      <c r="VVY1" s="570"/>
      <c r="VVZ1" s="570"/>
      <c r="VWA1" s="570"/>
      <c r="VWB1" s="570"/>
      <c r="VWC1" s="570"/>
      <c r="VWD1" s="569"/>
      <c r="VWE1" s="570"/>
      <c r="VWF1" s="570"/>
      <c r="VWG1" s="570"/>
      <c r="VWH1" s="570"/>
      <c r="VWI1" s="570"/>
      <c r="VWJ1" s="570"/>
      <c r="VWK1" s="570"/>
      <c r="VWL1" s="570"/>
      <c r="VWM1" s="570"/>
      <c r="VWN1" s="570"/>
      <c r="VWO1" s="570"/>
      <c r="VWP1" s="570"/>
      <c r="VWQ1" s="570"/>
      <c r="VWR1" s="570"/>
      <c r="VWS1" s="570"/>
      <c r="VWT1" s="570"/>
      <c r="VWU1" s="570"/>
      <c r="VWV1" s="570"/>
      <c r="VWW1" s="570"/>
      <c r="VWX1" s="570"/>
      <c r="VWY1" s="570"/>
      <c r="VWZ1" s="570"/>
      <c r="VXA1" s="570"/>
      <c r="VXB1" s="570"/>
      <c r="VXC1" s="569"/>
      <c r="VXD1" s="570"/>
      <c r="VXE1" s="570"/>
      <c r="VXF1" s="570"/>
      <c r="VXG1" s="570"/>
      <c r="VXH1" s="570"/>
      <c r="VXI1" s="570"/>
      <c r="VXJ1" s="570"/>
      <c r="VXK1" s="570"/>
      <c r="VXL1" s="570"/>
      <c r="VXM1" s="570"/>
      <c r="VXN1" s="570"/>
      <c r="VXO1" s="570"/>
      <c r="VXP1" s="570"/>
      <c r="VXQ1" s="570"/>
      <c r="VXR1" s="570"/>
      <c r="VXS1" s="570"/>
      <c r="VXT1" s="570"/>
      <c r="VXU1" s="570"/>
      <c r="VXV1" s="570"/>
      <c r="VXW1" s="570"/>
      <c r="VXX1" s="570"/>
      <c r="VXY1" s="570"/>
      <c r="VXZ1" s="570"/>
      <c r="VYA1" s="570"/>
      <c r="VYB1" s="569"/>
      <c r="VYC1" s="570"/>
      <c r="VYD1" s="570"/>
      <c r="VYE1" s="570"/>
      <c r="VYF1" s="570"/>
      <c r="VYG1" s="570"/>
      <c r="VYH1" s="570"/>
      <c r="VYI1" s="570"/>
      <c r="VYJ1" s="570"/>
      <c r="VYK1" s="570"/>
      <c r="VYL1" s="570"/>
      <c r="VYM1" s="570"/>
      <c r="VYN1" s="570"/>
      <c r="VYO1" s="570"/>
      <c r="VYP1" s="570"/>
      <c r="VYQ1" s="570"/>
      <c r="VYR1" s="570"/>
      <c r="VYS1" s="570"/>
      <c r="VYT1" s="570"/>
      <c r="VYU1" s="570"/>
      <c r="VYV1" s="570"/>
      <c r="VYW1" s="570"/>
      <c r="VYX1" s="570"/>
      <c r="VYY1" s="570"/>
      <c r="VYZ1" s="570"/>
      <c r="VZA1" s="569"/>
      <c r="VZB1" s="570"/>
      <c r="VZC1" s="570"/>
      <c r="VZD1" s="570"/>
      <c r="VZE1" s="570"/>
      <c r="VZF1" s="570"/>
      <c r="VZG1" s="570"/>
      <c r="VZH1" s="570"/>
      <c r="VZI1" s="570"/>
      <c r="VZJ1" s="570"/>
      <c r="VZK1" s="570"/>
      <c r="VZL1" s="570"/>
      <c r="VZM1" s="570"/>
      <c r="VZN1" s="570"/>
      <c r="VZO1" s="570"/>
      <c r="VZP1" s="570"/>
      <c r="VZQ1" s="570"/>
      <c r="VZR1" s="570"/>
      <c r="VZS1" s="570"/>
      <c r="VZT1" s="570"/>
      <c r="VZU1" s="570"/>
      <c r="VZV1" s="570"/>
      <c r="VZW1" s="570"/>
      <c r="VZX1" s="570"/>
      <c r="VZY1" s="570"/>
      <c r="VZZ1" s="569"/>
      <c r="WAA1" s="570"/>
      <c r="WAB1" s="570"/>
      <c r="WAC1" s="570"/>
      <c r="WAD1" s="570"/>
      <c r="WAE1" s="570"/>
      <c r="WAF1" s="570"/>
      <c r="WAG1" s="570"/>
      <c r="WAH1" s="570"/>
      <c r="WAI1" s="570"/>
      <c r="WAJ1" s="570"/>
      <c r="WAK1" s="570"/>
      <c r="WAL1" s="570"/>
      <c r="WAM1" s="570"/>
      <c r="WAN1" s="570"/>
      <c r="WAO1" s="570"/>
      <c r="WAP1" s="570"/>
      <c r="WAQ1" s="570"/>
      <c r="WAR1" s="570"/>
      <c r="WAS1" s="570"/>
      <c r="WAT1" s="570"/>
      <c r="WAU1" s="570"/>
      <c r="WAV1" s="570"/>
      <c r="WAW1" s="570"/>
      <c r="WAX1" s="570"/>
      <c r="WAY1" s="569"/>
      <c r="WAZ1" s="570"/>
      <c r="WBA1" s="570"/>
      <c r="WBB1" s="570"/>
      <c r="WBC1" s="570"/>
      <c r="WBD1" s="570"/>
      <c r="WBE1" s="570"/>
      <c r="WBF1" s="570"/>
      <c r="WBG1" s="570"/>
      <c r="WBH1" s="570"/>
      <c r="WBI1" s="570"/>
      <c r="WBJ1" s="570"/>
      <c r="WBK1" s="570"/>
      <c r="WBL1" s="570"/>
      <c r="WBM1" s="570"/>
      <c r="WBN1" s="570"/>
      <c r="WBO1" s="570"/>
      <c r="WBP1" s="570"/>
      <c r="WBQ1" s="570"/>
      <c r="WBR1" s="570"/>
      <c r="WBS1" s="570"/>
      <c r="WBT1" s="570"/>
      <c r="WBU1" s="570"/>
      <c r="WBV1" s="570"/>
      <c r="WBW1" s="570"/>
      <c r="WBX1" s="569"/>
      <c r="WBY1" s="570"/>
      <c r="WBZ1" s="570"/>
      <c r="WCA1" s="570"/>
      <c r="WCB1" s="570"/>
      <c r="WCC1" s="570"/>
      <c r="WCD1" s="570"/>
      <c r="WCE1" s="570"/>
      <c r="WCF1" s="570"/>
      <c r="WCG1" s="570"/>
      <c r="WCH1" s="570"/>
      <c r="WCI1" s="570"/>
      <c r="WCJ1" s="570"/>
      <c r="WCK1" s="570"/>
      <c r="WCL1" s="570"/>
      <c r="WCM1" s="570"/>
      <c r="WCN1" s="570"/>
      <c r="WCO1" s="570"/>
      <c r="WCP1" s="570"/>
      <c r="WCQ1" s="570"/>
      <c r="WCR1" s="570"/>
      <c r="WCS1" s="570"/>
      <c r="WCT1" s="570"/>
      <c r="WCU1" s="570"/>
      <c r="WCV1" s="570"/>
      <c r="WCW1" s="569"/>
      <c r="WCX1" s="570"/>
      <c r="WCY1" s="570"/>
      <c r="WCZ1" s="570"/>
      <c r="WDA1" s="570"/>
      <c r="WDB1" s="570"/>
      <c r="WDC1" s="570"/>
      <c r="WDD1" s="570"/>
      <c r="WDE1" s="570"/>
      <c r="WDF1" s="570"/>
      <c r="WDG1" s="570"/>
      <c r="WDH1" s="570"/>
      <c r="WDI1" s="570"/>
      <c r="WDJ1" s="570"/>
      <c r="WDK1" s="570"/>
      <c r="WDL1" s="570"/>
      <c r="WDM1" s="570"/>
      <c r="WDN1" s="570"/>
      <c r="WDO1" s="570"/>
      <c r="WDP1" s="570"/>
      <c r="WDQ1" s="570"/>
      <c r="WDR1" s="570"/>
      <c r="WDS1" s="570"/>
      <c r="WDT1" s="570"/>
      <c r="WDU1" s="570"/>
      <c r="WDV1" s="569"/>
      <c r="WDW1" s="570"/>
      <c r="WDX1" s="570"/>
      <c r="WDY1" s="570"/>
      <c r="WDZ1" s="570"/>
      <c r="WEA1" s="570"/>
      <c r="WEB1" s="570"/>
      <c r="WEC1" s="570"/>
      <c r="WED1" s="570"/>
      <c r="WEE1" s="570"/>
      <c r="WEF1" s="570"/>
      <c r="WEG1" s="570"/>
      <c r="WEH1" s="570"/>
      <c r="WEI1" s="570"/>
      <c r="WEJ1" s="570"/>
      <c r="WEK1" s="570"/>
      <c r="WEL1" s="570"/>
      <c r="WEM1" s="570"/>
      <c r="WEN1" s="570"/>
      <c r="WEO1" s="570"/>
      <c r="WEP1" s="570"/>
      <c r="WEQ1" s="570"/>
      <c r="WER1" s="570"/>
      <c r="WES1" s="570"/>
      <c r="WET1" s="570"/>
      <c r="WEU1" s="569"/>
      <c r="WEV1" s="570"/>
      <c r="WEW1" s="570"/>
      <c r="WEX1" s="570"/>
      <c r="WEY1" s="570"/>
      <c r="WEZ1" s="570"/>
      <c r="WFA1" s="570"/>
      <c r="WFB1" s="570"/>
      <c r="WFC1" s="570"/>
      <c r="WFD1" s="570"/>
      <c r="WFE1" s="570"/>
      <c r="WFF1" s="570"/>
      <c r="WFG1" s="570"/>
      <c r="WFH1" s="570"/>
      <c r="WFI1" s="570"/>
      <c r="WFJ1" s="570"/>
      <c r="WFK1" s="570"/>
      <c r="WFL1" s="570"/>
      <c r="WFM1" s="570"/>
      <c r="WFN1" s="570"/>
      <c r="WFO1" s="570"/>
      <c r="WFP1" s="570"/>
      <c r="WFQ1" s="570"/>
      <c r="WFR1" s="570"/>
      <c r="WFS1" s="570"/>
      <c r="WFT1" s="569"/>
      <c r="WFU1" s="570"/>
      <c r="WFV1" s="570"/>
      <c r="WFW1" s="570"/>
      <c r="WFX1" s="570"/>
      <c r="WFY1" s="570"/>
      <c r="WFZ1" s="570"/>
      <c r="WGA1" s="570"/>
      <c r="WGB1" s="570"/>
      <c r="WGC1" s="570"/>
      <c r="WGD1" s="570"/>
      <c r="WGE1" s="570"/>
      <c r="WGF1" s="570"/>
      <c r="WGG1" s="570"/>
      <c r="WGH1" s="570"/>
      <c r="WGI1" s="570"/>
      <c r="WGJ1" s="570"/>
      <c r="WGK1" s="570"/>
      <c r="WGL1" s="570"/>
      <c r="WGM1" s="570"/>
      <c r="WGN1" s="570"/>
      <c r="WGO1" s="570"/>
      <c r="WGP1" s="570"/>
      <c r="WGQ1" s="570"/>
      <c r="WGR1" s="570"/>
      <c r="WGS1" s="569"/>
      <c r="WGT1" s="570"/>
      <c r="WGU1" s="570"/>
      <c r="WGV1" s="570"/>
      <c r="WGW1" s="570"/>
      <c r="WGX1" s="570"/>
      <c r="WGY1" s="570"/>
      <c r="WGZ1" s="570"/>
      <c r="WHA1" s="570"/>
      <c r="WHB1" s="570"/>
      <c r="WHC1" s="570"/>
      <c r="WHD1" s="570"/>
      <c r="WHE1" s="570"/>
      <c r="WHF1" s="570"/>
      <c r="WHG1" s="570"/>
      <c r="WHH1" s="570"/>
      <c r="WHI1" s="570"/>
      <c r="WHJ1" s="570"/>
      <c r="WHK1" s="570"/>
      <c r="WHL1" s="570"/>
      <c r="WHM1" s="570"/>
      <c r="WHN1" s="570"/>
      <c r="WHO1" s="570"/>
      <c r="WHP1" s="570"/>
      <c r="WHQ1" s="570"/>
      <c r="WHR1" s="569"/>
      <c r="WHS1" s="570"/>
      <c r="WHT1" s="570"/>
      <c r="WHU1" s="570"/>
      <c r="WHV1" s="570"/>
      <c r="WHW1" s="570"/>
      <c r="WHX1" s="570"/>
      <c r="WHY1" s="570"/>
      <c r="WHZ1" s="570"/>
      <c r="WIA1" s="570"/>
      <c r="WIB1" s="570"/>
      <c r="WIC1" s="570"/>
      <c r="WID1" s="570"/>
      <c r="WIE1" s="570"/>
      <c r="WIF1" s="570"/>
      <c r="WIG1" s="570"/>
      <c r="WIH1" s="570"/>
      <c r="WII1" s="570"/>
      <c r="WIJ1" s="570"/>
      <c r="WIK1" s="570"/>
      <c r="WIL1" s="570"/>
      <c r="WIM1" s="570"/>
      <c r="WIN1" s="570"/>
      <c r="WIO1" s="570"/>
      <c r="WIP1" s="570"/>
      <c r="WIQ1" s="569"/>
      <c r="WIR1" s="570"/>
      <c r="WIS1" s="570"/>
      <c r="WIT1" s="570"/>
      <c r="WIU1" s="570"/>
      <c r="WIV1" s="570"/>
      <c r="WIW1" s="570"/>
      <c r="WIX1" s="570"/>
      <c r="WIY1" s="570"/>
      <c r="WIZ1" s="570"/>
      <c r="WJA1" s="570"/>
      <c r="WJB1" s="570"/>
      <c r="WJC1" s="570"/>
      <c r="WJD1" s="570"/>
      <c r="WJE1" s="570"/>
      <c r="WJF1" s="570"/>
      <c r="WJG1" s="570"/>
      <c r="WJH1" s="570"/>
      <c r="WJI1" s="570"/>
      <c r="WJJ1" s="570"/>
      <c r="WJK1" s="570"/>
      <c r="WJL1" s="570"/>
      <c r="WJM1" s="570"/>
      <c r="WJN1" s="570"/>
      <c r="WJO1" s="570"/>
      <c r="WJP1" s="569"/>
      <c r="WJQ1" s="570"/>
      <c r="WJR1" s="570"/>
      <c r="WJS1" s="570"/>
      <c r="WJT1" s="570"/>
      <c r="WJU1" s="570"/>
      <c r="WJV1" s="570"/>
      <c r="WJW1" s="570"/>
      <c r="WJX1" s="570"/>
      <c r="WJY1" s="570"/>
      <c r="WJZ1" s="570"/>
      <c r="WKA1" s="570"/>
      <c r="WKB1" s="570"/>
      <c r="WKC1" s="570"/>
      <c r="WKD1" s="570"/>
      <c r="WKE1" s="570"/>
      <c r="WKF1" s="570"/>
      <c r="WKG1" s="570"/>
      <c r="WKH1" s="570"/>
      <c r="WKI1" s="570"/>
      <c r="WKJ1" s="570"/>
      <c r="WKK1" s="570"/>
      <c r="WKL1" s="570"/>
      <c r="WKM1" s="570"/>
      <c r="WKN1" s="570"/>
      <c r="WKO1" s="569"/>
      <c r="WKP1" s="570"/>
      <c r="WKQ1" s="570"/>
      <c r="WKR1" s="570"/>
      <c r="WKS1" s="570"/>
      <c r="WKT1" s="570"/>
      <c r="WKU1" s="570"/>
      <c r="WKV1" s="570"/>
      <c r="WKW1" s="570"/>
      <c r="WKX1" s="570"/>
      <c r="WKY1" s="570"/>
      <c r="WKZ1" s="570"/>
      <c r="WLA1" s="570"/>
      <c r="WLB1" s="570"/>
      <c r="WLC1" s="570"/>
      <c r="WLD1" s="570"/>
      <c r="WLE1" s="570"/>
      <c r="WLF1" s="570"/>
      <c r="WLG1" s="570"/>
      <c r="WLH1" s="570"/>
      <c r="WLI1" s="570"/>
      <c r="WLJ1" s="570"/>
      <c r="WLK1" s="570"/>
      <c r="WLL1" s="570"/>
      <c r="WLM1" s="570"/>
      <c r="WLN1" s="569"/>
      <c r="WLO1" s="570"/>
      <c r="WLP1" s="570"/>
      <c r="WLQ1" s="570"/>
      <c r="WLR1" s="570"/>
      <c r="WLS1" s="570"/>
      <c r="WLT1" s="570"/>
      <c r="WLU1" s="570"/>
      <c r="WLV1" s="570"/>
      <c r="WLW1" s="570"/>
      <c r="WLX1" s="570"/>
      <c r="WLY1" s="570"/>
      <c r="WLZ1" s="570"/>
      <c r="WMA1" s="570"/>
      <c r="WMB1" s="570"/>
      <c r="WMC1" s="570"/>
      <c r="WMD1" s="570"/>
      <c r="WME1" s="570"/>
      <c r="WMF1" s="570"/>
      <c r="WMG1" s="570"/>
      <c r="WMH1" s="570"/>
      <c r="WMI1" s="570"/>
      <c r="WMJ1" s="570"/>
      <c r="WMK1" s="570"/>
      <c r="WML1" s="570"/>
      <c r="WMM1" s="569"/>
      <c r="WMN1" s="570"/>
      <c r="WMO1" s="570"/>
      <c r="WMP1" s="570"/>
      <c r="WMQ1" s="570"/>
      <c r="WMR1" s="570"/>
      <c r="WMS1" s="570"/>
      <c r="WMT1" s="570"/>
      <c r="WMU1" s="570"/>
      <c r="WMV1" s="570"/>
      <c r="WMW1" s="570"/>
      <c r="WMX1" s="570"/>
      <c r="WMY1" s="570"/>
      <c r="WMZ1" s="570"/>
      <c r="WNA1" s="570"/>
      <c r="WNB1" s="570"/>
      <c r="WNC1" s="570"/>
      <c r="WND1" s="570"/>
      <c r="WNE1" s="570"/>
      <c r="WNF1" s="570"/>
      <c r="WNG1" s="570"/>
      <c r="WNH1" s="570"/>
      <c r="WNI1" s="570"/>
      <c r="WNJ1" s="570"/>
      <c r="WNK1" s="570"/>
      <c r="WNL1" s="569"/>
      <c r="WNM1" s="570"/>
      <c r="WNN1" s="570"/>
      <c r="WNO1" s="570"/>
      <c r="WNP1" s="570"/>
      <c r="WNQ1" s="570"/>
      <c r="WNR1" s="570"/>
      <c r="WNS1" s="570"/>
      <c r="WNT1" s="570"/>
      <c r="WNU1" s="570"/>
      <c r="WNV1" s="570"/>
      <c r="WNW1" s="570"/>
      <c r="WNX1" s="570"/>
      <c r="WNY1" s="570"/>
      <c r="WNZ1" s="570"/>
      <c r="WOA1" s="570"/>
      <c r="WOB1" s="570"/>
      <c r="WOC1" s="570"/>
      <c r="WOD1" s="570"/>
      <c r="WOE1" s="570"/>
      <c r="WOF1" s="570"/>
      <c r="WOG1" s="570"/>
      <c r="WOH1" s="570"/>
      <c r="WOI1" s="570"/>
      <c r="WOJ1" s="570"/>
      <c r="WOK1" s="569"/>
      <c r="WOL1" s="570"/>
      <c r="WOM1" s="570"/>
      <c r="WON1" s="570"/>
      <c r="WOO1" s="570"/>
      <c r="WOP1" s="570"/>
      <c r="WOQ1" s="570"/>
      <c r="WOR1" s="570"/>
      <c r="WOS1" s="570"/>
      <c r="WOT1" s="570"/>
      <c r="WOU1" s="570"/>
      <c r="WOV1" s="570"/>
      <c r="WOW1" s="570"/>
      <c r="WOX1" s="570"/>
      <c r="WOY1" s="570"/>
      <c r="WOZ1" s="570"/>
      <c r="WPA1" s="570"/>
      <c r="WPB1" s="570"/>
      <c r="WPC1" s="570"/>
      <c r="WPD1" s="570"/>
      <c r="WPE1" s="570"/>
      <c r="WPF1" s="570"/>
      <c r="WPG1" s="570"/>
      <c r="WPH1" s="570"/>
      <c r="WPI1" s="570"/>
      <c r="WPJ1" s="569"/>
      <c r="WPK1" s="570"/>
      <c r="WPL1" s="570"/>
      <c r="WPM1" s="570"/>
      <c r="WPN1" s="570"/>
      <c r="WPO1" s="570"/>
      <c r="WPP1" s="570"/>
      <c r="WPQ1" s="570"/>
      <c r="WPR1" s="570"/>
      <c r="WPS1" s="570"/>
      <c r="WPT1" s="570"/>
      <c r="WPU1" s="570"/>
      <c r="WPV1" s="570"/>
      <c r="WPW1" s="570"/>
      <c r="WPX1" s="570"/>
      <c r="WPY1" s="570"/>
      <c r="WPZ1" s="570"/>
      <c r="WQA1" s="570"/>
      <c r="WQB1" s="570"/>
      <c r="WQC1" s="570"/>
      <c r="WQD1" s="570"/>
      <c r="WQE1" s="570"/>
      <c r="WQF1" s="570"/>
      <c r="WQG1" s="570"/>
      <c r="WQH1" s="570"/>
      <c r="WQI1" s="569"/>
      <c r="WQJ1" s="570"/>
      <c r="WQK1" s="570"/>
      <c r="WQL1" s="570"/>
      <c r="WQM1" s="570"/>
      <c r="WQN1" s="570"/>
      <c r="WQO1" s="570"/>
      <c r="WQP1" s="570"/>
      <c r="WQQ1" s="570"/>
      <c r="WQR1" s="570"/>
      <c r="WQS1" s="570"/>
      <c r="WQT1" s="570"/>
      <c r="WQU1" s="570"/>
      <c r="WQV1" s="570"/>
      <c r="WQW1" s="570"/>
      <c r="WQX1" s="570"/>
      <c r="WQY1" s="570"/>
      <c r="WQZ1" s="570"/>
      <c r="WRA1" s="570"/>
      <c r="WRB1" s="570"/>
      <c r="WRC1" s="570"/>
      <c r="WRD1" s="570"/>
      <c r="WRE1" s="570"/>
      <c r="WRF1" s="570"/>
      <c r="WRG1" s="570"/>
      <c r="WRH1" s="569"/>
      <c r="WRI1" s="570"/>
      <c r="WRJ1" s="570"/>
      <c r="WRK1" s="570"/>
      <c r="WRL1" s="570"/>
      <c r="WRM1" s="570"/>
      <c r="WRN1" s="570"/>
      <c r="WRO1" s="570"/>
      <c r="WRP1" s="570"/>
      <c r="WRQ1" s="570"/>
      <c r="WRR1" s="570"/>
      <c r="WRS1" s="570"/>
      <c r="WRT1" s="570"/>
      <c r="WRU1" s="570"/>
      <c r="WRV1" s="570"/>
      <c r="WRW1" s="570"/>
      <c r="WRX1" s="570"/>
      <c r="WRY1" s="570"/>
      <c r="WRZ1" s="570"/>
      <c r="WSA1" s="570"/>
      <c r="WSB1" s="570"/>
      <c r="WSC1" s="570"/>
      <c r="WSD1" s="570"/>
      <c r="WSE1" s="570"/>
      <c r="WSF1" s="570"/>
      <c r="WSG1" s="569"/>
      <c r="WSH1" s="570"/>
      <c r="WSI1" s="570"/>
      <c r="WSJ1" s="570"/>
      <c r="WSK1" s="570"/>
      <c r="WSL1" s="570"/>
      <c r="WSM1" s="570"/>
      <c r="WSN1" s="570"/>
      <c r="WSO1" s="570"/>
      <c r="WSP1" s="570"/>
      <c r="WSQ1" s="570"/>
      <c r="WSR1" s="570"/>
      <c r="WSS1" s="570"/>
      <c r="WST1" s="570"/>
      <c r="WSU1" s="570"/>
      <c r="WSV1" s="570"/>
      <c r="WSW1" s="570"/>
      <c r="WSX1" s="570"/>
      <c r="WSY1" s="570"/>
      <c r="WSZ1" s="570"/>
      <c r="WTA1" s="570"/>
      <c r="WTB1" s="570"/>
      <c r="WTC1" s="570"/>
      <c r="WTD1" s="570"/>
      <c r="WTE1" s="570"/>
      <c r="WTF1" s="569"/>
      <c r="WTG1" s="570"/>
      <c r="WTH1" s="570"/>
      <c r="WTI1" s="570"/>
      <c r="WTJ1" s="570"/>
      <c r="WTK1" s="570"/>
      <c r="WTL1" s="570"/>
      <c r="WTM1" s="570"/>
      <c r="WTN1" s="570"/>
      <c r="WTO1" s="570"/>
      <c r="WTP1" s="570"/>
      <c r="WTQ1" s="570"/>
      <c r="WTR1" s="570"/>
      <c r="WTS1" s="570"/>
      <c r="WTT1" s="570"/>
      <c r="WTU1" s="570"/>
      <c r="WTV1" s="570"/>
      <c r="WTW1" s="570"/>
      <c r="WTX1" s="570"/>
      <c r="WTY1" s="570"/>
      <c r="WTZ1" s="570"/>
      <c r="WUA1" s="570"/>
      <c r="WUB1" s="570"/>
      <c r="WUC1" s="570"/>
      <c r="WUD1" s="570"/>
      <c r="WUE1" s="569"/>
      <c r="WUF1" s="570"/>
      <c r="WUG1" s="570"/>
      <c r="WUH1" s="570"/>
      <c r="WUI1" s="570"/>
      <c r="WUJ1" s="570"/>
      <c r="WUK1" s="570"/>
      <c r="WUL1" s="570"/>
      <c r="WUM1" s="570"/>
      <c r="WUN1" s="570"/>
      <c r="WUO1" s="570"/>
      <c r="WUP1" s="570"/>
      <c r="WUQ1" s="570"/>
      <c r="WUR1" s="570"/>
      <c r="WUS1" s="570"/>
      <c r="WUT1" s="570"/>
      <c r="WUU1" s="570"/>
      <c r="WUV1" s="570"/>
      <c r="WUW1" s="570"/>
      <c r="WUX1" s="570"/>
      <c r="WUY1" s="570"/>
      <c r="WUZ1" s="570"/>
      <c r="WVA1" s="570"/>
      <c r="WVB1" s="570"/>
      <c r="WVC1" s="570"/>
      <c r="WVD1" s="569"/>
      <c r="WVE1" s="570"/>
      <c r="WVF1" s="570"/>
      <c r="WVG1" s="570"/>
      <c r="WVH1" s="570"/>
      <c r="WVI1" s="570"/>
      <c r="WVJ1" s="570"/>
      <c r="WVK1" s="570"/>
      <c r="WVL1" s="570"/>
      <c r="WVM1" s="570"/>
      <c r="WVN1" s="570"/>
      <c r="WVO1" s="570"/>
      <c r="WVP1" s="570"/>
      <c r="WVQ1" s="570"/>
      <c r="WVR1" s="570"/>
      <c r="WVS1" s="570"/>
      <c r="WVT1" s="570"/>
      <c r="WVU1" s="570"/>
      <c r="WVV1" s="570"/>
      <c r="WVW1" s="570"/>
      <c r="WVX1" s="570"/>
      <c r="WVY1" s="570"/>
      <c r="WVZ1" s="570"/>
      <c r="WWA1" s="570"/>
      <c r="WWB1" s="570"/>
      <c r="WWC1" s="569"/>
      <c r="WWD1" s="570"/>
      <c r="WWE1" s="570"/>
      <c r="WWF1" s="570"/>
      <c r="WWG1" s="570"/>
      <c r="WWH1" s="570"/>
      <c r="WWI1" s="570"/>
      <c r="WWJ1" s="570"/>
      <c r="WWK1" s="570"/>
      <c r="WWL1" s="570"/>
      <c r="WWM1" s="570"/>
      <c r="WWN1" s="570"/>
      <c r="WWO1" s="570"/>
      <c r="WWP1" s="570"/>
      <c r="WWQ1" s="570"/>
      <c r="WWR1" s="570"/>
      <c r="WWS1" s="570"/>
      <c r="WWT1" s="570"/>
      <c r="WWU1" s="570"/>
      <c r="WWV1" s="570"/>
      <c r="WWW1" s="570"/>
      <c r="WWX1" s="570"/>
      <c r="WWY1" s="570"/>
      <c r="WWZ1" s="570"/>
      <c r="WXA1" s="570"/>
      <c r="WXB1" s="569"/>
      <c r="WXC1" s="570"/>
      <c r="WXD1" s="570"/>
      <c r="WXE1" s="570"/>
      <c r="WXF1" s="570"/>
      <c r="WXG1" s="570"/>
      <c r="WXH1" s="570"/>
      <c r="WXI1" s="570"/>
      <c r="WXJ1" s="570"/>
      <c r="WXK1" s="570"/>
      <c r="WXL1" s="570"/>
      <c r="WXM1" s="570"/>
      <c r="WXN1" s="570"/>
      <c r="WXO1" s="570"/>
      <c r="WXP1" s="570"/>
      <c r="WXQ1" s="570"/>
      <c r="WXR1" s="570"/>
      <c r="WXS1" s="570"/>
      <c r="WXT1" s="570"/>
      <c r="WXU1" s="570"/>
      <c r="WXV1" s="570"/>
      <c r="WXW1" s="570"/>
      <c r="WXX1" s="570"/>
      <c r="WXY1" s="570"/>
      <c r="WXZ1" s="570"/>
      <c r="WYA1" s="569"/>
      <c r="WYB1" s="570"/>
      <c r="WYC1" s="570"/>
      <c r="WYD1" s="570"/>
      <c r="WYE1" s="570"/>
      <c r="WYF1" s="570"/>
      <c r="WYG1" s="570"/>
      <c r="WYH1" s="570"/>
      <c r="WYI1" s="570"/>
      <c r="WYJ1" s="570"/>
      <c r="WYK1" s="570"/>
      <c r="WYL1" s="570"/>
      <c r="WYM1" s="570"/>
      <c r="WYN1" s="570"/>
      <c r="WYO1" s="570"/>
      <c r="WYP1" s="570"/>
      <c r="WYQ1" s="570"/>
      <c r="WYR1" s="570"/>
      <c r="WYS1" s="570"/>
      <c r="WYT1" s="570"/>
      <c r="WYU1" s="570"/>
      <c r="WYV1" s="570"/>
      <c r="WYW1" s="570"/>
      <c r="WYX1" s="570"/>
      <c r="WYY1" s="570"/>
      <c r="WYZ1" s="569"/>
      <c r="WZA1" s="570"/>
      <c r="WZB1" s="570"/>
      <c r="WZC1" s="570"/>
      <c r="WZD1" s="570"/>
      <c r="WZE1" s="570"/>
      <c r="WZF1" s="570"/>
      <c r="WZG1" s="570"/>
      <c r="WZH1" s="570"/>
      <c r="WZI1" s="570"/>
      <c r="WZJ1" s="570"/>
      <c r="WZK1" s="570"/>
      <c r="WZL1" s="570"/>
      <c r="WZM1" s="570"/>
      <c r="WZN1" s="570"/>
      <c r="WZO1" s="570"/>
      <c r="WZP1" s="570"/>
      <c r="WZQ1" s="570"/>
      <c r="WZR1" s="570"/>
      <c r="WZS1" s="570"/>
      <c r="WZT1" s="570"/>
      <c r="WZU1" s="570"/>
      <c r="WZV1" s="570"/>
      <c r="WZW1" s="570"/>
      <c r="WZX1" s="570"/>
      <c r="WZY1" s="569"/>
      <c r="WZZ1" s="570"/>
      <c r="XAA1" s="570"/>
      <c r="XAB1" s="570"/>
      <c r="XAC1" s="570"/>
      <c r="XAD1" s="570"/>
      <c r="XAE1" s="570"/>
      <c r="XAF1" s="570"/>
      <c r="XAG1" s="570"/>
      <c r="XAH1" s="570"/>
      <c r="XAI1" s="570"/>
      <c r="XAJ1" s="570"/>
      <c r="XAK1" s="570"/>
      <c r="XAL1" s="570"/>
      <c r="XAM1" s="570"/>
      <c r="XAN1" s="570"/>
      <c r="XAO1" s="570"/>
      <c r="XAP1" s="570"/>
      <c r="XAQ1" s="570"/>
      <c r="XAR1" s="570"/>
      <c r="XAS1" s="570"/>
      <c r="XAT1" s="570"/>
      <c r="XAU1" s="570"/>
      <c r="XAV1" s="570"/>
      <c r="XAW1" s="570"/>
      <c r="XAX1" s="569"/>
      <c r="XAY1" s="570"/>
      <c r="XAZ1" s="570"/>
      <c r="XBA1" s="570"/>
      <c r="XBB1" s="570"/>
      <c r="XBC1" s="570"/>
      <c r="XBD1" s="570"/>
      <c r="XBE1" s="570"/>
      <c r="XBF1" s="570"/>
      <c r="XBG1" s="570"/>
      <c r="XBH1" s="570"/>
      <c r="XBI1" s="570"/>
      <c r="XBJ1" s="570"/>
      <c r="XBK1" s="570"/>
      <c r="XBL1" s="570"/>
      <c r="XBM1" s="570"/>
      <c r="XBN1" s="570"/>
      <c r="XBO1" s="570"/>
      <c r="XBP1" s="570"/>
      <c r="XBQ1" s="570"/>
      <c r="XBR1" s="570"/>
      <c r="XBS1" s="570"/>
      <c r="XBT1" s="570"/>
      <c r="XBU1" s="570"/>
      <c r="XBV1" s="570"/>
      <c r="XBW1" s="569"/>
      <c r="XBX1" s="570"/>
      <c r="XBY1" s="570"/>
      <c r="XBZ1" s="570"/>
      <c r="XCA1" s="570"/>
      <c r="XCB1" s="570"/>
      <c r="XCC1" s="570"/>
      <c r="XCD1" s="570"/>
      <c r="XCE1" s="570"/>
      <c r="XCF1" s="570"/>
      <c r="XCG1" s="570"/>
      <c r="XCH1" s="570"/>
      <c r="XCI1" s="570"/>
      <c r="XCJ1" s="570"/>
      <c r="XCK1" s="570"/>
      <c r="XCL1" s="570"/>
      <c r="XCM1" s="570"/>
      <c r="XCN1" s="570"/>
      <c r="XCO1" s="570"/>
      <c r="XCP1" s="570"/>
      <c r="XCQ1" s="570"/>
      <c r="XCR1" s="570"/>
      <c r="XCS1" s="570"/>
      <c r="XCT1" s="570"/>
      <c r="XCU1" s="570"/>
      <c r="XCV1" s="569"/>
      <c r="XCW1" s="570"/>
      <c r="XCX1" s="570"/>
      <c r="XCY1" s="570"/>
      <c r="XCZ1" s="570"/>
      <c r="XDA1" s="570"/>
      <c r="XDB1" s="570"/>
      <c r="XDC1" s="570"/>
      <c r="XDD1" s="570"/>
      <c r="XDE1" s="570"/>
      <c r="XDF1" s="570"/>
      <c r="XDG1" s="570"/>
      <c r="XDH1" s="570"/>
      <c r="XDI1" s="570"/>
      <c r="XDJ1" s="570"/>
      <c r="XDK1" s="570"/>
      <c r="XDL1" s="570"/>
      <c r="XDM1" s="570"/>
      <c r="XDN1" s="570"/>
      <c r="XDO1" s="570"/>
      <c r="XDP1" s="570"/>
      <c r="XDQ1" s="570"/>
      <c r="XDR1" s="570"/>
      <c r="XDS1" s="570"/>
      <c r="XDT1" s="570"/>
      <c r="XDU1" s="569"/>
      <c r="XDV1" s="570"/>
      <c r="XDW1" s="570"/>
      <c r="XDX1" s="570"/>
      <c r="XDY1" s="570"/>
      <c r="XDZ1" s="570"/>
      <c r="XEA1" s="570"/>
      <c r="XEB1" s="570"/>
      <c r="XEC1" s="570"/>
      <c r="XED1" s="570"/>
      <c r="XEE1" s="570"/>
      <c r="XEF1" s="570"/>
      <c r="XEG1" s="570"/>
      <c r="XEH1" s="570"/>
      <c r="XEI1" s="570"/>
      <c r="XEJ1" s="570"/>
      <c r="XEK1" s="570"/>
      <c r="XEL1" s="570"/>
      <c r="XEM1" s="570"/>
      <c r="XEN1" s="570"/>
      <c r="XEO1" s="570"/>
      <c r="XEP1" s="570"/>
      <c r="XEQ1" s="570"/>
      <c r="XER1" s="570"/>
      <c r="XES1" s="570"/>
      <c r="XET1" s="569"/>
      <c r="XEU1" s="569"/>
      <c r="XEV1" s="569"/>
      <c r="XEW1" s="569"/>
      <c r="XEX1" s="569"/>
      <c r="XEY1" s="569"/>
      <c r="XEZ1" s="569"/>
      <c r="XFA1" s="569"/>
      <c r="XFB1" s="569"/>
    </row>
    <row r="2" spans="1:16382" x14ac:dyDescent="0.3">
      <c r="A2" s="574" t="s">
        <v>292</v>
      </c>
      <c r="B2" s="575"/>
      <c r="C2" s="575"/>
      <c r="D2" s="575"/>
      <c r="E2" s="575"/>
      <c r="F2" s="575"/>
      <c r="G2" s="575"/>
      <c r="H2" s="575"/>
      <c r="I2" s="575"/>
      <c r="J2" s="575"/>
      <c r="K2" s="575"/>
      <c r="L2" s="575"/>
      <c r="M2" s="575"/>
      <c r="N2" s="575"/>
      <c r="O2" s="575"/>
      <c r="P2" s="575"/>
      <c r="Q2" s="575"/>
      <c r="R2" s="575"/>
      <c r="S2" s="575"/>
      <c r="T2" s="575"/>
      <c r="U2" s="575"/>
      <c r="V2" s="575"/>
      <c r="W2" s="575"/>
      <c r="X2" s="575"/>
      <c r="Y2" s="576"/>
    </row>
    <row r="3" spans="1:16382" ht="15" thickBot="1" x14ac:dyDescent="0.35">
      <c r="A3" s="577"/>
      <c r="B3" s="445"/>
      <c r="C3" s="445"/>
      <c r="D3" s="445"/>
      <c r="E3" s="445"/>
      <c r="F3" s="445"/>
      <c r="G3" s="445"/>
      <c r="H3" s="445"/>
      <c r="I3" s="445"/>
      <c r="J3" s="445"/>
      <c r="K3" s="445"/>
      <c r="L3" s="445"/>
      <c r="M3" s="445"/>
      <c r="N3" s="445"/>
      <c r="O3" s="445"/>
      <c r="P3" s="445"/>
      <c r="Q3" s="445"/>
      <c r="R3" s="445"/>
      <c r="S3" s="445"/>
      <c r="T3" s="445"/>
      <c r="U3" s="445"/>
      <c r="V3" s="445"/>
      <c r="W3" s="445"/>
      <c r="X3" s="445"/>
      <c r="Y3" s="578"/>
    </row>
    <row r="4" spans="1:16382" ht="15" customHeight="1" x14ac:dyDescent="0.3">
      <c r="A4" s="510" t="s">
        <v>293</v>
      </c>
      <c r="B4" s="98" t="s">
        <v>294</v>
      </c>
      <c r="C4" s="512" t="s">
        <v>295</v>
      </c>
      <c r="D4" s="513"/>
      <c r="E4" s="513"/>
      <c r="F4" s="513"/>
      <c r="G4" s="513"/>
      <c r="H4" s="513"/>
      <c r="I4" s="513"/>
      <c r="J4" s="513"/>
      <c r="K4" s="514"/>
      <c r="L4" s="515" t="s">
        <v>296</v>
      </c>
      <c r="M4" s="516"/>
      <c r="N4" s="516"/>
      <c r="O4" s="516"/>
      <c r="P4" s="517"/>
      <c r="Q4" s="518"/>
      <c r="R4" s="519"/>
      <c r="S4" s="519"/>
      <c r="T4" s="519"/>
      <c r="U4" s="519"/>
      <c r="V4" s="519"/>
      <c r="W4" s="519"/>
      <c r="X4" s="519"/>
      <c r="Y4" s="520"/>
    </row>
    <row r="5" spans="1:16382" ht="15" customHeight="1" x14ac:dyDescent="0.3">
      <c r="A5" s="510"/>
      <c r="B5" s="99" t="s">
        <v>297</v>
      </c>
      <c r="C5" s="521" t="s">
        <v>298</v>
      </c>
      <c r="D5" s="522"/>
      <c r="E5" s="522"/>
      <c r="F5" s="522"/>
      <c r="G5" s="522"/>
      <c r="H5" s="522"/>
      <c r="I5" s="522"/>
      <c r="J5" s="522"/>
      <c r="K5" s="523"/>
      <c r="L5" s="446" t="s">
        <v>299</v>
      </c>
      <c r="M5" s="447"/>
      <c r="N5" s="447"/>
      <c r="O5" s="447"/>
      <c r="P5" s="448"/>
      <c r="Q5" s="524"/>
      <c r="R5" s="525"/>
      <c r="S5" s="525"/>
      <c r="T5" s="525"/>
      <c r="U5" s="525"/>
      <c r="V5" s="525"/>
      <c r="W5" s="525"/>
      <c r="X5" s="525"/>
      <c r="Y5" s="526"/>
    </row>
    <row r="6" spans="1:16382" ht="15" customHeight="1" x14ac:dyDescent="0.3">
      <c r="A6" s="510"/>
      <c r="B6" s="99" t="s">
        <v>300</v>
      </c>
      <c r="C6" s="527" t="s">
        <v>301</v>
      </c>
      <c r="D6" s="528"/>
      <c r="E6" s="528"/>
      <c r="F6" s="528"/>
      <c r="G6" s="528"/>
      <c r="H6" s="528"/>
      <c r="I6" s="528"/>
      <c r="J6" s="528"/>
      <c r="K6" s="529"/>
      <c r="L6" s="446" t="s">
        <v>302</v>
      </c>
      <c r="M6" s="447"/>
      <c r="N6" s="447"/>
      <c r="O6" s="447"/>
      <c r="P6" s="448"/>
      <c r="Q6" s="100" t="s">
        <v>303</v>
      </c>
      <c r="R6" s="101" t="b">
        <v>0</v>
      </c>
      <c r="S6" s="102" t="s">
        <v>304</v>
      </c>
      <c r="T6" s="103" t="b">
        <v>0</v>
      </c>
      <c r="U6" s="104"/>
      <c r="V6" s="105"/>
      <c r="W6" s="105"/>
      <c r="X6" s="105"/>
      <c r="Y6" s="106"/>
    </row>
    <row r="7" spans="1:16382" ht="15" customHeight="1" x14ac:dyDescent="0.3">
      <c r="A7" s="510"/>
      <c r="B7" s="107" t="s">
        <v>305</v>
      </c>
      <c r="C7" s="449" t="s">
        <v>306</v>
      </c>
      <c r="D7" s="450"/>
      <c r="E7" s="450"/>
      <c r="F7" s="450"/>
      <c r="G7" s="450"/>
      <c r="H7" s="450"/>
      <c r="I7" s="450"/>
      <c r="J7" s="450"/>
      <c r="K7" s="451"/>
      <c r="L7" s="452"/>
      <c r="M7" s="452"/>
      <c r="N7" s="452"/>
      <c r="O7" s="452"/>
      <c r="P7" s="452"/>
      <c r="Q7" s="453"/>
      <c r="R7" s="453"/>
      <c r="S7" s="453"/>
      <c r="T7" s="453"/>
      <c r="U7" s="453"/>
      <c r="V7" s="453"/>
      <c r="W7" s="453"/>
      <c r="X7" s="453"/>
      <c r="Y7" s="454"/>
    </row>
    <row r="8" spans="1:16382" ht="15" customHeight="1" x14ac:dyDescent="0.3">
      <c r="A8" s="510"/>
      <c r="B8" s="579"/>
      <c r="C8" s="579"/>
      <c r="D8" s="579"/>
      <c r="E8" s="579"/>
      <c r="F8" s="579"/>
      <c r="G8" s="579"/>
      <c r="H8" s="579"/>
      <c r="I8" s="579"/>
      <c r="J8" s="579"/>
      <c r="K8" s="579"/>
      <c r="L8" s="579"/>
      <c r="M8" s="579"/>
      <c r="N8" s="579"/>
      <c r="O8" s="579"/>
      <c r="P8" s="579"/>
      <c r="Q8" s="579"/>
      <c r="R8" s="579"/>
      <c r="S8" s="579"/>
      <c r="T8" s="579"/>
      <c r="U8" s="579"/>
      <c r="V8" s="579"/>
      <c r="W8" s="579"/>
      <c r="X8" s="579"/>
      <c r="Y8" s="580"/>
    </row>
    <row r="9" spans="1:16382" x14ac:dyDescent="0.3">
      <c r="A9" s="510"/>
      <c r="B9" s="108" t="s">
        <v>307</v>
      </c>
      <c r="C9" s="458"/>
      <c r="D9" s="459"/>
      <c r="E9" s="459"/>
      <c r="F9" s="459"/>
      <c r="G9" s="459"/>
      <c r="H9" s="459"/>
      <c r="I9" s="459"/>
      <c r="J9" s="459"/>
      <c r="K9" s="460"/>
      <c r="L9" s="461" t="s">
        <v>308</v>
      </c>
      <c r="M9" s="462"/>
      <c r="N9" s="462"/>
      <c r="O9" s="462"/>
      <c r="P9" s="463"/>
      <c r="Q9" s="464"/>
      <c r="R9" s="465"/>
      <c r="S9" s="465"/>
      <c r="T9" s="465"/>
      <c r="U9" s="465"/>
      <c r="V9" s="465"/>
      <c r="W9" s="465"/>
      <c r="X9" s="465"/>
      <c r="Y9" s="466"/>
    </row>
    <row r="10" spans="1:16382" ht="15" customHeight="1" x14ac:dyDescent="0.3">
      <c r="A10" s="510"/>
      <c r="B10" s="109" t="s">
        <v>309</v>
      </c>
      <c r="C10" s="455"/>
      <c r="D10" s="456"/>
      <c r="E10" s="456"/>
      <c r="F10" s="456"/>
      <c r="G10" s="456"/>
      <c r="H10" s="456"/>
      <c r="I10" s="456"/>
      <c r="J10" s="456"/>
      <c r="K10" s="457"/>
      <c r="L10" s="571" t="s">
        <v>310</v>
      </c>
      <c r="M10" s="572"/>
      <c r="N10" s="572"/>
      <c r="O10" s="572"/>
      <c r="P10" s="573"/>
      <c r="Q10" s="487"/>
      <c r="R10" s="488"/>
      <c r="S10" s="488"/>
      <c r="T10" s="488"/>
      <c r="U10" s="488"/>
      <c r="V10" s="488"/>
      <c r="W10" s="488"/>
      <c r="X10" s="488"/>
      <c r="Y10" s="489"/>
    </row>
    <row r="11" spans="1:16382" x14ac:dyDescent="0.3">
      <c r="A11" s="510"/>
      <c r="B11" s="99" t="s">
        <v>300</v>
      </c>
      <c r="C11" s="476"/>
      <c r="D11" s="477"/>
      <c r="E11" s="477"/>
      <c r="F11" s="477"/>
      <c r="G11" s="477"/>
      <c r="H11" s="477"/>
      <c r="I11" s="477"/>
      <c r="J11" s="477"/>
      <c r="K11" s="477"/>
      <c r="L11" s="478"/>
      <c r="M11" s="462"/>
      <c r="N11" s="462"/>
      <c r="O11" s="462"/>
      <c r="P11" s="462"/>
      <c r="Q11" s="479"/>
      <c r="R11" s="479"/>
      <c r="S11" s="479"/>
      <c r="T11" s="479"/>
      <c r="U11" s="479"/>
      <c r="V11" s="479"/>
      <c r="W11" s="479"/>
      <c r="X11" s="479"/>
      <c r="Y11" s="480"/>
    </row>
    <row r="12" spans="1:16382" ht="29.4" thickBot="1" x14ac:dyDescent="0.35">
      <c r="A12" s="511"/>
      <c r="B12" s="110" t="s">
        <v>311</v>
      </c>
      <c r="C12" s="481"/>
      <c r="D12" s="482"/>
      <c r="E12" s="482"/>
      <c r="F12" s="482"/>
      <c r="G12" s="482"/>
      <c r="H12" s="482"/>
      <c r="I12" s="482"/>
      <c r="J12" s="482"/>
      <c r="K12" s="483"/>
      <c r="L12" s="484" t="s">
        <v>312</v>
      </c>
      <c r="M12" s="485"/>
      <c r="N12" s="485"/>
      <c r="O12" s="485"/>
      <c r="P12" s="486"/>
      <c r="Q12" s="487"/>
      <c r="R12" s="488"/>
      <c r="S12" s="488"/>
      <c r="T12" s="488"/>
      <c r="U12" s="488"/>
      <c r="V12" s="488"/>
      <c r="W12" s="488"/>
      <c r="X12" s="488"/>
      <c r="Y12" s="489"/>
    </row>
    <row r="13" spans="1:16382" x14ac:dyDescent="0.3">
      <c r="A13" s="495" t="s">
        <v>313</v>
      </c>
      <c r="B13" s="496"/>
      <c r="C13" s="496"/>
      <c r="D13" s="496"/>
      <c r="E13" s="496"/>
      <c r="F13" s="496"/>
      <c r="G13" s="496"/>
      <c r="H13" s="496"/>
      <c r="I13" s="496"/>
      <c r="J13" s="496"/>
      <c r="K13" s="496"/>
      <c r="L13" s="496"/>
      <c r="M13" s="496"/>
      <c r="N13" s="496"/>
      <c r="O13" s="496"/>
      <c r="P13" s="496"/>
      <c r="Q13" s="496"/>
      <c r="R13" s="496"/>
      <c r="S13" s="496"/>
      <c r="T13" s="496"/>
      <c r="U13" s="496"/>
      <c r="V13" s="496"/>
      <c r="W13" s="496"/>
      <c r="X13" s="496"/>
      <c r="Y13" s="497"/>
    </row>
    <row r="14" spans="1:16382" ht="15" thickBot="1" x14ac:dyDescent="0.35">
      <c r="A14" s="498"/>
      <c r="B14" s="499"/>
      <c r="C14" s="499"/>
      <c r="D14" s="499"/>
      <c r="E14" s="499"/>
      <c r="F14" s="499"/>
      <c r="G14" s="499"/>
      <c r="H14" s="499"/>
      <c r="I14" s="499"/>
      <c r="J14" s="499"/>
      <c r="K14" s="499"/>
      <c r="L14" s="499"/>
      <c r="M14" s="499"/>
      <c r="N14" s="499"/>
      <c r="O14" s="499"/>
      <c r="P14" s="499"/>
      <c r="Q14" s="499"/>
      <c r="R14" s="499"/>
      <c r="S14" s="499"/>
      <c r="T14" s="499"/>
      <c r="U14" s="499"/>
      <c r="V14" s="499"/>
      <c r="W14" s="499"/>
      <c r="X14" s="499"/>
      <c r="Y14" s="500"/>
    </row>
    <row r="15" spans="1:16382" ht="43.5" customHeight="1" x14ac:dyDescent="0.3">
      <c r="A15" s="501" t="s">
        <v>314</v>
      </c>
      <c r="B15" s="504" t="s">
        <v>315</v>
      </c>
      <c r="C15" s="505"/>
      <c r="D15" s="505"/>
      <c r="E15" s="505"/>
      <c r="F15" s="505"/>
      <c r="G15" s="505"/>
      <c r="H15" s="505"/>
      <c r="I15" s="505"/>
      <c r="J15" s="505"/>
      <c r="K15" s="505"/>
      <c r="L15" s="505"/>
      <c r="M15" s="505"/>
      <c r="N15" s="505"/>
      <c r="O15" s="505"/>
      <c r="P15" s="505"/>
      <c r="Q15" s="505"/>
      <c r="R15" s="505"/>
      <c r="S15" s="505"/>
      <c r="T15" s="505"/>
      <c r="U15" s="505"/>
      <c r="V15" s="505"/>
      <c r="W15" s="505"/>
      <c r="X15" s="505"/>
      <c r="Y15" s="506"/>
    </row>
    <row r="16" spans="1:16382" x14ac:dyDescent="0.3">
      <c r="A16" s="502"/>
      <c r="B16" s="507" t="s">
        <v>316</v>
      </c>
      <c r="C16" s="508"/>
      <c r="D16" s="508"/>
      <c r="E16" s="508"/>
      <c r="F16" s="508"/>
      <c r="G16" s="508"/>
      <c r="H16" s="508"/>
      <c r="I16" s="508"/>
      <c r="J16" s="508"/>
      <c r="K16" s="508"/>
      <c r="L16" s="508"/>
      <c r="M16" s="508"/>
      <c r="N16" s="508"/>
      <c r="O16" s="508"/>
      <c r="P16" s="508"/>
      <c r="Q16" s="508"/>
      <c r="R16" s="508"/>
      <c r="S16" s="508"/>
      <c r="T16" s="508"/>
      <c r="U16" s="508"/>
      <c r="V16" s="508"/>
      <c r="W16" s="508"/>
      <c r="X16" s="508"/>
      <c r="Y16" s="509"/>
    </row>
    <row r="17" spans="1:25" ht="61.5" customHeight="1" thickBot="1" x14ac:dyDescent="0.35">
      <c r="A17" s="503"/>
      <c r="B17" s="490" t="s">
        <v>317</v>
      </c>
      <c r="C17" s="491"/>
      <c r="D17" s="491"/>
      <c r="E17" s="491"/>
      <c r="F17" s="491"/>
      <c r="G17" s="491"/>
      <c r="H17" s="491"/>
      <c r="I17" s="491"/>
      <c r="J17" s="491"/>
      <c r="K17" s="492"/>
      <c r="L17" s="100" t="s">
        <v>303</v>
      </c>
      <c r="M17" s="111" t="b">
        <v>0</v>
      </c>
      <c r="N17" s="156"/>
      <c r="O17" s="112" t="s">
        <v>304</v>
      </c>
      <c r="P17" s="111" t="b">
        <v>0</v>
      </c>
      <c r="Q17" s="493"/>
      <c r="R17" s="493"/>
      <c r="S17" s="493"/>
      <c r="T17" s="493"/>
      <c r="U17" s="493"/>
      <c r="V17" s="493"/>
      <c r="W17" s="493"/>
      <c r="X17" s="493"/>
      <c r="Y17" s="494"/>
    </row>
    <row r="18" spans="1:25" x14ac:dyDescent="0.3">
      <c r="A18" s="618" t="s">
        <v>318</v>
      </c>
      <c r="B18" s="507" t="s">
        <v>319</v>
      </c>
      <c r="C18" s="508"/>
      <c r="D18" s="508"/>
      <c r="E18" s="508"/>
      <c r="F18" s="508"/>
      <c r="G18" s="508"/>
      <c r="H18" s="508"/>
      <c r="I18" s="508"/>
      <c r="J18" s="508"/>
      <c r="K18" s="508"/>
      <c r="L18" s="508"/>
      <c r="M18" s="508"/>
      <c r="N18" s="508"/>
      <c r="O18" s="508"/>
      <c r="P18" s="508"/>
      <c r="Q18" s="508"/>
      <c r="R18" s="508"/>
      <c r="S18" s="508"/>
      <c r="T18" s="508"/>
      <c r="U18" s="508"/>
      <c r="V18" s="508"/>
      <c r="W18" s="508"/>
      <c r="X18" s="508"/>
      <c r="Y18" s="509"/>
    </row>
    <row r="19" spans="1:25" ht="30" customHeight="1" x14ac:dyDescent="0.3">
      <c r="A19" s="619"/>
      <c r="B19" s="620" t="s">
        <v>320</v>
      </c>
      <c r="C19" s="621"/>
      <c r="D19" s="621"/>
      <c r="E19" s="621"/>
      <c r="F19" s="621"/>
      <c r="G19" s="621"/>
      <c r="H19" s="621"/>
      <c r="I19" s="621"/>
      <c r="J19" s="621"/>
      <c r="K19" s="621"/>
      <c r="L19" s="621"/>
      <c r="M19" s="621"/>
      <c r="N19" s="621"/>
      <c r="O19" s="621"/>
      <c r="P19" s="621"/>
      <c r="Q19" s="621"/>
      <c r="R19" s="621"/>
      <c r="S19" s="621"/>
      <c r="T19" s="621"/>
      <c r="U19" s="621"/>
      <c r="V19" s="621"/>
      <c r="W19" s="621"/>
      <c r="X19" s="621"/>
      <c r="Y19" s="622"/>
    </row>
    <row r="20" spans="1:25" x14ac:dyDescent="0.3">
      <c r="A20" s="619"/>
      <c r="B20" s="620"/>
      <c r="C20" s="621"/>
      <c r="D20" s="621"/>
      <c r="E20" s="621"/>
      <c r="F20" s="621"/>
      <c r="G20" s="621"/>
      <c r="H20" s="621"/>
      <c r="I20" s="621"/>
      <c r="J20" s="621"/>
      <c r="K20" s="621"/>
      <c r="L20" s="621"/>
      <c r="M20" s="621"/>
      <c r="N20" s="621"/>
      <c r="O20" s="621"/>
      <c r="P20" s="621"/>
      <c r="Q20" s="621"/>
      <c r="R20" s="621"/>
      <c r="S20" s="621"/>
      <c r="T20" s="621"/>
      <c r="U20" s="621"/>
      <c r="V20" s="621"/>
      <c r="W20" s="621"/>
      <c r="X20" s="621"/>
      <c r="Y20" s="622"/>
    </row>
    <row r="21" spans="1:25" ht="15" thickBot="1" x14ac:dyDescent="0.35">
      <c r="A21" s="619"/>
      <c r="B21" s="620" t="s">
        <v>321</v>
      </c>
      <c r="C21" s="621"/>
      <c r="D21" s="621"/>
      <c r="E21" s="621"/>
      <c r="F21" s="621"/>
      <c r="G21" s="621"/>
      <c r="H21" s="621"/>
      <c r="I21" s="621"/>
      <c r="J21" s="621"/>
      <c r="K21" s="621"/>
      <c r="L21" s="621"/>
      <c r="M21" s="621"/>
      <c r="N21" s="621"/>
      <c r="O21" s="621"/>
      <c r="P21" s="621"/>
      <c r="Q21" s="621"/>
      <c r="R21" s="621"/>
      <c r="S21" s="621"/>
      <c r="T21" s="621"/>
      <c r="U21" s="621"/>
      <c r="V21" s="621"/>
      <c r="W21" s="621"/>
      <c r="X21" s="621"/>
      <c r="Y21" s="622"/>
    </row>
    <row r="22" spans="1:25" ht="15" customHeight="1" x14ac:dyDescent="0.3">
      <c r="A22" s="549"/>
      <c r="B22" s="626" t="s">
        <v>322</v>
      </c>
      <c r="C22" s="629" t="s">
        <v>323</v>
      </c>
      <c r="D22" s="630"/>
      <c r="E22" s="630"/>
      <c r="F22" s="630"/>
      <c r="G22" s="630"/>
      <c r="H22" s="630"/>
      <c r="I22" s="630"/>
      <c r="J22" s="630"/>
      <c r="K22" s="630"/>
      <c r="L22" s="630"/>
      <c r="M22" s="630"/>
      <c r="N22" s="630"/>
      <c r="O22" s="630"/>
      <c r="P22" s="630"/>
      <c r="Q22" s="630"/>
      <c r="R22" s="630"/>
      <c r="S22" s="630"/>
      <c r="T22" s="630"/>
      <c r="U22" s="630"/>
      <c r="V22" s="630"/>
      <c r="W22" s="630"/>
      <c r="X22" s="630"/>
      <c r="Y22" s="631"/>
    </row>
    <row r="23" spans="1:25" ht="15" customHeight="1" x14ac:dyDescent="0.3">
      <c r="A23" s="549"/>
      <c r="B23" s="627"/>
      <c r="C23" s="613" t="s">
        <v>324</v>
      </c>
      <c r="D23" s="614"/>
      <c r="E23" s="614"/>
      <c r="F23" s="614"/>
      <c r="G23" s="614"/>
      <c r="H23" s="614"/>
      <c r="I23" s="614"/>
      <c r="J23" s="614"/>
      <c r="K23" s="614"/>
      <c r="L23" s="614"/>
      <c r="M23" s="614"/>
      <c r="N23" s="614"/>
      <c r="O23" s="614"/>
      <c r="P23" s="614"/>
      <c r="Q23" s="614"/>
      <c r="R23" s="614"/>
      <c r="S23" s="614"/>
      <c r="T23" s="614"/>
      <c r="U23" s="614"/>
      <c r="V23" s="614"/>
      <c r="W23" s="614"/>
      <c r="X23" s="614"/>
      <c r="Y23" s="615"/>
    </row>
    <row r="24" spans="1:25" ht="15" customHeight="1" x14ac:dyDescent="0.3">
      <c r="A24" s="549"/>
      <c r="B24" s="627"/>
      <c r="C24" s="632" t="s">
        <v>325</v>
      </c>
      <c r="D24" s="633"/>
      <c r="E24" s="634"/>
      <c r="F24" s="473" t="s">
        <v>326</v>
      </c>
      <c r="G24" s="474"/>
      <c r="H24" s="474"/>
      <c r="I24" s="474"/>
      <c r="J24" s="474"/>
      <c r="K24" s="474"/>
      <c r="L24" s="474"/>
      <c r="M24" s="474"/>
      <c r="N24" s="474"/>
      <c r="O24" s="474"/>
      <c r="P24" s="474"/>
      <c r="Q24" s="474"/>
      <c r="R24" s="474"/>
      <c r="S24" s="474"/>
      <c r="T24" s="474"/>
      <c r="U24" s="474"/>
      <c r="V24" s="474"/>
      <c r="W24" s="475"/>
      <c r="X24" s="467" t="s">
        <v>327</v>
      </c>
      <c r="Y24" s="468"/>
    </row>
    <row r="25" spans="1:25" ht="15" customHeight="1" x14ac:dyDescent="0.3">
      <c r="A25" s="549"/>
      <c r="B25" s="627"/>
      <c r="C25" s="635"/>
      <c r="D25" s="636"/>
      <c r="E25" s="637"/>
      <c r="F25" s="473" t="s">
        <v>328</v>
      </c>
      <c r="G25" s="474"/>
      <c r="H25" s="474"/>
      <c r="I25" s="474"/>
      <c r="J25" s="474"/>
      <c r="K25" s="475"/>
      <c r="L25" s="473" t="s">
        <v>329</v>
      </c>
      <c r="M25" s="474"/>
      <c r="N25" s="474"/>
      <c r="O25" s="474"/>
      <c r="P25" s="474"/>
      <c r="Q25" s="475"/>
      <c r="R25" s="473" t="s">
        <v>330</v>
      </c>
      <c r="S25" s="474"/>
      <c r="T25" s="474"/>
      <c r="U25" s="474"/>
      <c r="V25" s="474"/>
      <c r="W25" s="475"/>
      <c r="X25" s="469"/>
      <c r="Y25" s="470"/>
    </row>
    <row r="26" spans="1:25" ht="78" customHeight="1" x14ac:dyDescent="0.3">
      <c r="A26" s="549"/>
      <c r="B26" s="628"/>
      <c r="C26" s="113" t="s">
        <v>328</v>
      </c>
      <c r="D26" s="113" t="s">
        <v>329</v>
      </c>
      <c r="E26" s="113" t="s">
        <v>330</v>
      </c>
      <c r="F26" s="114" t="s">
        <v>331</v>
      </c>
      <c r="G26" s="114" t="s">
        <v>332</v>
      </c>
      <c r="H26" s="114" t="s">
        <v>333</v>
      </c>
      <c r="I26" s="114" t="s">
        <v>334</v>
      </c>
      <c r="J26" s="114" t="s">
        <v>335</v>
      </c>
      <c r="K26" s="114" t="s">
        <v>336</v>
      </c>
      <c r="L26" s="114" t="s">
        <v>331</v>
      </c>
      <c r="M26" s="114" t="s">
        <v>332</v>
      </c>
      <c r="N26" s="114" t="s">
        <v>333</v>
      </c>
      <c r="O26" s="114" t="s">
        <v>334</v>
      </c>
      <c r="P26" s="114" t="s">
        <v>335</v>
      </c>
      <c r="Q26" s="114" t="s">
        <v>336</v>
      </c>
      <c r="R26" s="114" t="s">
        <v>331</v>
      </c>
      <c r="S26" s="114" t="s">
        <v>332</v>
      </c>
      <c r="T26" s="114" t="s">
        <v>333</v>
      </c>
      <c r="U26" s="114" t="s">
        <v>334</v>
      </c>
      <c r="V26" s="114" t="s">
        <v>335</v>
      </c>
      <c r="W26" s="114" t="s">
        <v>336</v>
      </c>
      <c r="X26" s="471"/>
      <c r="Y26" s="472"/>
    </row>
    <row r="27" spans="1:25" x14ac:dyDescent="0.3">
      <c r="A27" s="549"/>
      <c r="B27" s="115" t="s">
        <v>337</v>
      </c>
      <c r="C27" s="116">
        <v>0</v>
      </c>
      <c r="D27" s="116">
        <v>0</v>
      </c>
      <c r="E27" s="116">
        <v>0</v>
      </c>
      <c r="F27" s="116">
        <v>0</v>
      </c>
      <c r="G27" s="116">
        <v>0</v>
      </c>
      <c r="H27" s="116">
        <v>0</v>
      </c>
      <c r="I27" s="116">
        <v>0</v>
      </c>
      <c r="J27" s="116">
        <v>0</v>
      </c>
      <c r="K27" s="116">
        <v>0</v>
      </c>
      <c r="L27" s="116">
        <v>0</v>
      </c>
      <c r="M27" s="116">
        <v>0</v>
      </c>
      <c r="N27" s="116">
        <v>0</v>
      </c>
      <c r="O27" s="116">
        <v>0</v>
      </c>
      <c r="P27" s="116">
        <v>0</v>
      </c>
      <c r="Q27" s="116">
        <v>0</v>
      </c>
      <c r="R27" s="116">
        <v>0</v>
      </c>
      <c r="S27" s="116">
        <v>0</v>
      </c>
      <c r="T27" s="116">
        <v>0</v>
      </c>
      <c r="U27" s="116">
        <v>0</v>
      </c>
      <c r="V27" s="116">
        <v>0</v>
      </c>
      <c r="W27" s="116">
        <v>0</v>
      </c>
      <c r="X27" s="623">
        <v>0</v>
      </c>
      <c r="Y27" s="545"/>
    </row>
    <row r="28" spans="1:25" x14ac:dyDescent="0.3">
      <c r="A28" s="549"/>
      <c r="B28" s="117" t="s">
        <v>338</v>
      </c>
      <c r="C28" s="118">
        <v>0</v>
      </c>
      <c r="D28" s="118">
        <v>0</v>
      </c>
      <c r="E28" s="118">
        <v>0</v>
      </c>
      <c r="F28" s="118">
        <v>0</v>
      </c>
      <c r="G28" s="118">
        <v>0</v>
      </c>
      <c r="H28" s="118">
        <v>0</v>
      </c>
      <c r="I28" s="118">
        <v>0</v>
      </c>
      <c r="J28" s="118">
        <v>0</v>
      </c>
      <c r="K28" s="118">
        <v>0</v>
      </c>
      <c r="L28" s="118">
        <v>0</v>
      </c>
      <c r="M28" s="118">
        <v>0</v>
      </c>
      <c r="N28" s="118">
        <v>0</v>
      </c>
      <c r="O28" s="118">
        <v>0</v>
      </c>
      <c r="P28" s="118">
        <v>0</v>
      </c>
      <c r="Q28" s="118">
        <v>0</v>
      </c>
      <c r="R28" s="118">
        <v>0</v>
      </c>
      <c r="S28" s="118">
        <v>0</v>
      </c>
      <c r="T28" s="118">
        <v>0</v>
      </c>
      <c r="U28" s="118">
        <v>0</v>
      </c>
      <c r="V28" s="118">
        <v>0</v>
      </c>
      <c r="W28" s="118">
        <v>0</v>
      </c>
      <c r="X28" s="623">
        <v>0</v>
      </c>
      <c r="Y28" s="545"/>
    </row>
    <row r="29" spans="1:25" ht="28.8" x14ac:dyDescent="0.3">
      <c r="A29" s="549"/>
      <c r="B29" s="117" t="s">
        <v>339</v>
      </c>
      <c r="C29" s="119">
        <v>0</v>
      </c>
      <c r="D29" s="119">
        <v>0</v>
      </c>
      <c r="E29" s="119">
        <v>0</v>
      </c>
      <c r="F29" s="119">
        <v>0</v>
      </c>
      <c r="G29" s="119">
        <v>0</v>
      </c>
      <c r="H29" s="119">
        <v>0</v>
      </c>
      <c r="I29" s="119">
        <v>0</v>
      </c>
      <c r="J29" s="119">
        <v>0</v>
      </c>
      <c r="K29" s="119">
        <v>0</v>
      </c>
      <c r="L29" s="119">
        <v>0</v>
      </c>
      <c r="M29" s="119">
        <v>0</v>
      </c>
      <c r="N29" s="119">
        <v>0</v>
      </c>
      <c r="O29" s="119">
        <v>0</v>
      </c>
      <c r="P29" s="119">
        <v>0</v>
      </c>
      <c r="Q29" s="119">
        <v>0</v>
      </c>
      <c r="R29" s="119">
        <v>0</v>
      </c>
      <c r="S29" s="119">
        <v>0</v>
      </c>
      <c r="T29" s="119">
        <v>0</v>
      </c>
      <c r="U29" s="119">
        <v>0</v>
      </c>
      <c r="V29" s="119">
        <v>0</v>
      </c>
      <c r="W29" s="119">
        <v>0</v>
      </c>
      <c r="X29" s="624"/>
      <c r="Y29" s="625"/>
    </row>
    <row r="30" spans="1:25" x14ac:dyDescent="0.3">
      <c r="A30" s="549"/>
      <c r="B30" s="115" t="s">
        <v>340</v>
      </c>
      <c r="C30" s="116">
        <v>0</v>
      </c>
      <c r="D30" s="116">
        <v>0</v>
      </c>
      <c r="E30" s="116">
        <v>0</v>
      </c>
      <c r="F30" s="116">
        <v>0</v>
      </c>
      <c r="G30" s="116">
        <v>0</v>
      </c>
      <c r="H30" s="116">
        <v>0</v>
      </c>
      <c r="I30" s="116">
        <v>0</v>
      </c>
      <c r="J30" s="116">
        <v>0</v>
      </c>
      <c r="K30" s="116">
        <v>0</v>
      </c>
      <c r="L30" s="116">
        <v>0</v>
      </c>
      <c r="M30" s="116">
        <v>0</v>
      </c>
      <c r="N30" s="116">
        <v>0</v>
      </c>
      <c r="O30" s="116">
        <v>0</v>
      </c>
      <c r="P30" s="116">
        <v>0</v>
      </c>
      <c r="Q30" s="116">
        <v>0</v>
      </c>
      <c r="R30" s="116">
        <v>0</v>
      </c>
      <c r="S30" s="116">
        <v>0</v>
      </c>
      <c r="T30" s="116">
        <v>0</v>
      </c>
      <c r="U30" s="116">
        <v>0</v>
      </c>
      <c r="V30" s="116">
        <v>0</v>
      </c>
      <c r="W30" s="116">
        <v>0</v>
      </c>
      <c r="X30" s="623">
        <v>0</v>
      </c>
      <c r="Y30" s="545"/>
    </row>
    <row r="31" spans="1:25" x14ac:dyDescent="0.3">
      <c r="A31" s="549"/>
      <c r="B31" s="117" t="s">
        <v>341</v>
      </c>
      <c r="C31" s="118">
        <v>0</v>
      </c>
      <c r="D31" s="118">
        <v>0</v>
      </c>
      <c r="E31" s="118">
        <v>0</v>
      </c>
      <c r="F31" s="116">
        <v>0</v>
      </c>
      <c r="G31" s="116">
        <v>0</v>
      </c>
      <c r="H31" s="116">
        <v>0</v>
      </c>
      <c r="I31" s="116">
        <v>0</v>
      </c>
      <c r="J31" s="116">
        <v>0</v>
      </c>
      <c r="K31" s="116">
        <v>0</v>
      </c>
      <c r="L31" s="116">
        <v>0</v>
      </c>
      <c r="M31" s="116">
        <v>0</v>
      </c>
      <c r="N31" s="116">
        <v>0</v>
      </c>
      <c r="O31" s="116">
        <v>0</v>
      </c>
      <c r="P31" s="116">
        <v>0</v>
      </c>
      <c r="Q31" s="116">
        <v>0</v>
      </c>
      <c r="R31" s="116">
        <v>0</v>
      </c>
      <c r="S31" s="116">
        <v>0</v>
      </c>
      <c r="T31" s="116">
        <v>0</v>
      </c>
      <c r="U31" s="116">
        <v>0</v>
      </c>
      <c r="V31" s="116">
        <v>0</v>
      </c>
      <c r="W31" s="116">
        <v>0</v>
      </c>
      <c r="X31" s="623">
        <v>0</v>
      </c>
      <c r="Y31" s="545"/>
    </row>
    <row r="32" spans="1:25" ht="29.4" thickBot="1" x14ac:dyDescent="0.35">
      <c r="A32" s="549"/>
      <c r="B32" s="110" t="s">
        <v>342</v>
      </c>
      <c r="C32" s="120">
        <v>0</v>
      </c>
      <c r="D32" s="120">
        <v>0</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638"/>
      <c r="Y32" s="639"/>
    </row>
    <row r="33" spans="1:25" x14ac:dyDescent="0.3">
      <c r="A33" s="586" t="s">
        <v>343</v>
      </c>
      <c r="B33" s="589" t="s">
        <v>344</v>
      </c>
      <c r="C33" s="590"/>
      <c r="D33" s="590"/>
      <c r="E33" s="590"/>
      <c r="F33" s="590"/>
      <c r="G33" s="590"/>
      <c r="H33" s="590"/>
      <c r="I33" s="590"/>
      <c r="J33" s="590"/>
      <c r="K33" s="590"/>
      <c r="L33" s="590"/>
      <c r="M33" s="590"/>
      <c r="N33" s="590"/>
      <c r="O33" s="590"/>
      <c r="P33" s="590"/>
      <c r="Q33" s="590"/>
      <c r="R33" s="590"/>
      <c r="S33" s="590"/>
      <c r="T33" s="590"/>
      <c r="U33" s="590"/>
      <c r="V33" s="590"/>
      <c r="W33" s="590"/>
      <c r="X33" s="590"/>
      <c r="Y33" s="591"/>
    </row>
    <row r="34" spans="1:25" x14ac:dyDescent="0.3">
      <c r="A34" s="587"/>
      <c r="B34" s="592" t="s">
        <v>345</v>
      </c>
      <c r="C34" s="593"/>
      <c r="D34" s="593"/>
      <c r="E34" s="593"/>
      <c r="F34" s="593"/>
      <c r="G34" s="593"/>
      <c r="H34" s="593"/>
      <c r="I34" s="593"/>
      <c r="J34" s="593"/>
      <c r="K34" s="593"/>
      <c r="L34" s="593"/>
      <c r="M34" s="593"/>
      <c r="N34" s="593"/>
      <c r="O34" s="593"/>
      <c r="P34" s="593"/>
      <c r="Q34" s="593"/>
      <c r="R34" s="593"/>
      <c r="S34" s="593"/>
      <c r="T34" s="593"/>
      <c r="U34" s="593"/>
      <c r="V34" s="593"/>
      <c r="W34" s="593"/>
      <c r="X34" s="593"/>
      <c r="Y34" s="594"/>
    </row>
    <row r="35" spans="1:25" ht="30" customHeight="1" x14ac:dyDescent="0.3">
      <c r="A35" s="587"/>
      <c r="B35" s="595" t="s">
        <v>346</v>
      </c>
      <c r="C35" s="596"/>
      <c r="D35" s="596"/>
      <c r="E35" s="596"/>
      <c r="F35" s="596"/>
      <c r="G35" s="596"/>
      <c r="H35" s="596"/>
      <c r="I35" s="596"/>
      <c r="J35" s="596"/>
      <c r="K35" s="596"/>
      <c r="L35" s="596"/>
      <c r="M35" s="596"/>
      <c r="N35" s="596"/>
      <c r="O35" s="596"/>
      <c r="P35" s="596"/>
      <c r="Q35" s="596"/>
      <c r="R35" s="596"/>
      <c r="S35" s="596"/>
      <c r="T35" s="596"/>
      <c r="U35" s="596"/>
      <c r="V35" s="596"/>
      <c r="W35" s="596"/>
      <c r="X35" s="596"/>
      <c r="Y35" s="597"/>
    </row>
    <row r="36" spans="1:25" ht="38.25" customHeight="1" x14ac:dyDescent="0.3">
      <c r="A36" s="587"/>
      <c r="B36" s="598" t="s">
        <v>347</v>
      </c>
      <c r="C36" s="599"/>
      <c r="D36" s="599"/>
      <c r="E36" s="600"/>
      <c r="F36" s="112" t="s">
        <v>303</v>
      </c>
      <c r="G36" s="121" t="b">
        <v>0</v>
      </c>
      <c r="H36" s="122" t="s">
        <v>304</v>
      </c>
      <c r="I36" s="121" t="b">
        <v>0</v>
      </c>
      <c r="J36" s="601" t="s">
        <v>348</v>
      </c>
      <c r="K36" s="602"/>
      <c r="L36" s="602"/>
      <c r="M36" s="602"/>
      <c r="N36" s="602"/>
      <c r="O36" s="602"/>
      <c r="P36" s="603"/>
      <c r="Q36" s="112" t="s">
        <v>303</v>
      </c>
      <c r="R36" s="121" t="b">
        <v>0</v>
      </c>
      <c r="S36" s="122" t="s">
        <v>304</v>
      </c>
      <c r="T36" s="121" t="b">
        <v>0</v>
      </c>
      <c r="U36" s="105"/>
      <c r="V36" s="123"/>
      <c r="W36" s="123"/>
      <c r="X36" s="123"/>
      <c r="Y36" s="124"/>
    </row>
    <row r="37" spans="1:25" ht="35.25" customHeight="1" x14ac:dyDescent="0.3">
      <c r="A37" s="587"/>
      <c r="B37" s="604" t="s">
        <v>349</v>
      </c>
      <c r="C37" s="605"/>
      <c r="D37" s="606"/>
      <c r="E37" s="607"/>
      <c r="F37" s="607"/>
      <c r="G37" s="607"/>
      <c r="H37" s="607"/>
      <c r="I37" s="608"/>
      <c r="J37" s="609" t="s">
        <v>349</v>
      </c>
      <c r="K37" s="610"/>
      <c r="L37" s="610"/>
      <c r="M37" s="610"/>
      <c r="N37" s="610"/>
      <c r="O37" s="610"/>
      <c r="P37" s="605"/>
      <c r="Q37" s="606"/>
      <c r="R37" s="607"/>
      <c r="S37" s="607"/>
      <c r="T37" s="607"/>
      <c r="U37" s="607"/>
      <c r="V37" s="607"/>
      <c r="W37" s="607"/>
      <c r="X37" s="607"/>
      <c r="Y37" s="640"/>
    </row>
    <row r="38" spans="1:25" ht="15" thickBot="1" x14ac:dyDescent="0.35">
      <c r="A38" s="588"/>
      <c r="B38" s="611" t="s">
        <v>350</v>
      </c>
      <c r="C38" s="558"/>
      <c r="D38" s="558"/>
      <c r="E38" s="558"/>
      <c r="F38" s="558"/>
      <c r="G38" s="558"/>
      <c r="H38" s="558"/>
      <c r="I38" s="558"/>
      <c r="J38" s="558"/>
      <c r="K38" s="558"/>
      <c r="L38" s="558"/>
      <c r="M38" s="558"/>
      <c r="N38" s="558"/>
      <c r="O38" s="558"/>
      <c r="P38" s="558"/>
      <c r="Q38" s="558"/>
      <c r="R38" s="558"/>
      <c r="S38" s="558"/>
      <c r="T38" s="558"/>
      <c r="U38" s="558"/>
      <c r="V38" s="558"/>
      <c r="W38" s="558"/>
      <c r="X38" s="558"/>
      <c r="Y38" s="612"/>
    </row>
    <row r="39" spans="1:25" x14ac:dyDescent="0.3">
      <c r="A39" s="581" t="s">
        <v>351</v>
      </c>
      <c r="B39" s="583" t="s">
        <v>352</v>
      </c>
      <c r="C39" s="584"/>
      <c r="D39" s="584"/>
      <c r="E39" s="584"/>
      <c r="F39" s="584"/>
      <c r="G39" s="584"/>
      <c r="H39" s="584"/>
      <c r="I39" s="584"/>
      <c r="J39" s="584"/>
      <c r="K39" s="584"/>
      <c r="L39" s="584"/>
      <c r="M39" s="584"/>
      <c r="N39" s="584"/>
      <c r="O39" s="584"/>
      <c r="P39" s="584"/>
      <c r="Q39" s="584"/>
      <c r="R39" s="584"/>
      <c r="S39" s="584"/>
      <c r="T39" s="584"/>
      <c r="U39" s="584"/>
      <c r="V39" s="584"/>
      <c r="W39" s="584"/>
      <c r="X39" s="584"/>
      <c r="Y39" s="585"/>
    </row>
    <row r="40" spans="1:25" ht="15" customHeight="1" x14ac:dyDescent="0.3">
      <c r="A40" s="581"/>
      <c r="B40" s="627" t="s">
        <v>353</v>
      </c>
      <c r="C40" s="613" t="s">
        <v>354</v>
      </c>
      <c r="D40" s="614"/>
      <c r="E40" s="614"/>
      <c r="F40" s="614"/>
      <c r="G40" s="614"/>
      <c r="H40" s="614"/>
      <c r="I40" s="614"/>
      <c r="J40" s="614"/>
      <c r="K40" s="614"/>
      <c r="L40" s="614"/>
      <c r="M40" s="614"/>
      <c r="N40" s="614"/>
      <c r="O40" s="614"/>
      <c r="P40" s="614"/>
      <c r="Q40" s="614"/>
      <c r="R40" s="614"/>
      <c r="S40" s="614"/>
      <c r="T40" s="614"/>
      <c r="U40" s="614"/>
      <c r="V40" s="614"/>
      <c r="W40" s="614"/>
      <c r="X40" s="614"/>
      <c r="Y40" s="615"/>
    </row>
    <row r="41" spans="1:25" ht="15" customHeight="1" x14ac:dyDescent="0.3">
      <c r="A41" s="581"/>
      <c r="B41" s="627"/>
      <c r="C41" s="613" t="s">
        <v>324</v>
      </c>
      <c r="D41" s="614"/>
      <c r="E41" s="614"/>
      <c r="F41" s="614"/>
      <c r="G41" s="614"/>
      <c r="H41" s="614"/>
      <c r="I41" s="614"/>
      <c r="J41" s="614"/>
      <c r="K41" s="614"/>
      <c r="L41" s="614"/>
      <c r="M41" s="614"/>
      <c r="N41" s="614"/>
      <c r="O41" s="614"/>
      <c r="P41" s="614"/>
      <c r="Q41" s="614"/>
      <c r="R41" s="614"/>
      <c r="S41" s="614"/>
      <c r="T41" s="614"/>
      <c r="U41" s="614"/>
      <c r="V41" s="614"/>
      <c r="W41" s="614"/>
      <c r="X41" s="614"/>
      <c r="Y41" s="615"/>
    </row>
    <row r="42" spans="1:25" ht="15" customHeight="1" x14ac:dyDescent="0.3">
      <c r="A42" s="581"/>
      <c r="B42" s="627"/>
      <c r="C42" s="632" t="s">
        <v>325</v>
      </c>
      <c r="D42" s="633"/>
      <c r="E42" s="634"/>
      <c r="F42" s="473" t="s">
        <v>326</v>
      </c>
      <c r="G42" s="474"/>
      <c r="H42" s="474"/>
      <c r="I42" s="474"/>
      <c r="J42" s="474"/>
      <c r="K42" s="474"/>
      <c r="L42" s="474"/>
      <c r="M42" s="474"/>
      <c r="N42" s="474"/>
      <c r="O42" s="474"/>
      <c r="P42" s="474"/>
      <c r="Q42" s="474"/>
      <c r="R42" s="474"/>
      <c r="S42" s="474"/>
      <c r="T42" s="474"/>
      <c r="U42" s="474"/>
      <c r="V42" s="474"/>
      <c r="W42" s="475"/>
      <c r="X42" s="467" t="s">
        <v>327</v>
      </c>
      <c r="Y42" s="468"/>
    </row>
    <row r="43" spans="1:25" ht="15" customHeight="1" x14ac:dyDescent="0.3">
      <c r="A43" s="581"/>
      <c r="B43" s="627"/>
      <c r="C43" s="635"/>
      <c r="D43" s="636"/>
      <c r="E43" s="637"/>
      <c r="F43" s="473" t="s">
        <v>328</v>
      </c>
      <c r="G43" s="474"/>
      <c r="H43" s="474"/>
      <c r="I43" s="474"/>
      <c r="J43" s="474"/>
      <c r="K43" s="475"/>
      <c r="L43" s="473" t="s">
        <v>329</v>
      </c>
      <c r="M43" s="474"/>
      <c r="N43" s="474"/>
      <c r="O43" s="474"/>
      <c r="P43" s="474"/>
      <c r="Q43" s="475"/>
      <c r="R43" s="473" t="s">
        <v>330</v>
      </c>
      <c r="S43" s="474"/>
      <c r="T43" s="474"/>
      <c r="U43" s="474"/>
      <c r="V43" s="474"/>
      <c r="W43" s="475"/>
      <c r="X43" s="469"/>
      <c r="Y43" s="470"/>
    </row>
    <row r="44" spans="1:25" ht="77.25" customHeight="1" x14ac:dyDescent="0.3">
      <c r="A44" s="581"/>
      <c r="B44" s="628"/>
      <c r="C44" s="113" t="s">
        <v>328</v>
      </c>
      <c r="D44" s="113" t="s">
        <v>329</v>
      </c>
      <c r="E44" s="113" t="s">
        <v>330</v>
      </c>
      <c r="F44" s="114" t="s">
        <v>331</v>
      </c>
      <c r="G44" s="114" t="s">
        <v>332</v>
      </c>
      <c r="H44" s="114" t="s">
        <v>333</v>
      </c>
      <c r="I44" s="114" t="s">
        <v>334</v>
      </c>
      <c r="J44" s="114" t="s">
        <v>335</v>
      </c>
      <c r="K44" s="114" t="s">
        <v>336</v>
      </c>
      <c r="L44" s="114" t="s">
        <v>331</v>
      </c>
      <c r="M44" s="114" t="s">
        <v>332</v>
      </c>
      <c r="N44" s="114" t="s">
        <v>333</v>
      </c>
      <c r="O44" s="114" t="s">
        <v>334</v>
      </c>
      <c r="P44" s="114" t="s">
        <v>335</v>
      </c>
      <c r="Q44" s="114" t="s">
        <v>336</v>
      </c>
      <c r="R44" s="114" t="s">
        <v>331</v>
      </c>
      <c r="S44" s="114" t="s">
        <v>332</v>
      </c>
      <c r="T44" s="114" t="s">
        <v>333</v>
      </c>
      <c r="U44" s="114" t="s">
        <v>334</v>
      </c>
      <c r="V44" s="114" t="s">
        <v>335</v>
      </c>
      <c r="W44" s="114" t="s">
        <v>336</v>
      </c>
      <c r="X44" s="471"/>
      <c r="Y44" s="472"/>
    </row>
    <row r="45" spans="1:25" x14ac:dyDescent="0.3">
      <c r="A45" s="581"/>
      <c r="B45" s="125" t="s">
        <v>355</v>
      </c>
      <c r="C45" s="126">
        <v>0</v>
      </c>
      <c r="D45" s="126">
        <v>0</v>
      </c>
      <c r="E45" s="126">
        <v>0</v>
      </c>
      <c r="F45" s="127">
        <v>0</v>
      </c>
      <c r="G45" s="127">
        <v>0</v>
      </c>
      <c r="H45" s="127">
        <v>0</v>
      </c>
      <c r="I45" s="127">
        <v>0</v>
      </c>
      <c r="J45" s="127">
        <v>0</v>
      </c>
      <c r="K45" s="127">
        <v>0</v>
      </c>
      <c r="L45" s="127">
        <v>0</v>
      </c>
      <c r="M45" s="127">
        <v>0</v>
      </c>
      <c r="N45" s="127">
        <v>0</v>
      </c>
      <c r="O45" s="127">
        <v>0</v>
      </c>
      <c r="P45" s="127">
        <v>0</v>
      </c>
      <c r="Q45" s="127">
        <v>0</v>
      </c>
      <c r="R45" s="127">
        <v>0</v>
      </c>
      <c r="S45" s="127">
        <v>0</v>
      </c>
      <c r="T45" s="127">
        <v>0</v>
      </c>
      <c r="U45" s="127">
        <v>0</v>
      </c>
      <c r="V45" s="127">
        <v>0</v>
      </c>
      <c r="W45" s="127">
        <v>0</v>
      </c>
      <c r="X45" s="544">
        <v>0</v>
      </c>
      <c r="Y45" s="545"/>
    </row>
    <row r="46" spans="1:25" ht="15" thickBot="1" x14ac:dyDescent="0.35">
      <c r="A46" s="582"/>
      <c r="B46" s="128" t="s">
        <v>356</v>
      </c>
      <c r="C46" s="129">
        <v>0</v>
      </c>
      <c r="D46" s="129">
        <v>0</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546">
        <v>0</v>
      </c>
      <c r="Y46" s="547"/>
    </row>
    <row r="47" spans="1:25" ht="39.75" customHeight="1" x14ac:dyDescent="0.3">
      <c r="A47" s="548" t="s">
        <v>357</v>
      </c>
      <c r="B47" s="550" t="s">
        <v>358</v>
      </c>
      <c r="C47" s="551"/>
      <c r="D47" s="551"/>
      <c r="E47" s="552"/>
      <c r="F47" s="131" t="s">
        <v>303</v>
      </c>
      <c r="G47" s="132" t="b">
        <v>0</v>
      </c>
      <c r="H47" s="133" t="s">
        <v>304</v>
      </c>
      <c r="I47" s="132" t="b">
        <v>0</v>
      </c>
      <c r="J47" s="553" t="s">
        <v>359</v>
      </c>
      <c r="K47" s="551"/>
      <c r="L47" s="551"/>
      <c r="M47" s="551"/>
      <c r="N47" s="551"/>
      <c r="O47" s="551"/>
      <c r="P47" s="552"/>
      <c r="Q47" s="131" t="s">
        <v>303</v>
      </c>
      <c r="R47" s="132" t="b">
        <v>0</v>
      </c>
      <c r="S47" s="133" t="s">
        <v>304</v>
      </c>
      <c r="T47" s="132" t="b">
        <v>0</v>
      </c>
      <c r="U47" s="134"/>
      <c r="V47" s="130"/>
      <c r="W47" s="130"/>
      <c r="X47" s="130"/>
      <c r="Y47" s="135"/>
    </row>
    <row r="48" spans="1:25" ht="46.5" customHeight="1" thickBot="1" x14ac:dyDescent="0.35">
      <c r="A48" s="549"/>
      <c r="B48" s="554" t="s">
        <v>360</v>
      </c>
      <c r="C48" s="555"/>
      <c r="D48" s="555"/>
      <c r="E48" s="556"/>
      <c r="F48" s="136" t="s">
        <v>303</v>
      </c>
      <c r="G48" s="137" t="b">
        <v>0</v>
      </c>
      <c r="H48" s="138" t="s">
        <v>304</v>
      </c>
      <c r="I48" s="137" t="b">
        <v>0</v>
      </c>
      <c r="J48" s="557" t="s">
        <v>361</v>
      </c>
      <c r="K48" s="558"/>
      <c r="L48" s="558"/>
      <c r="M48" s="558"/>
      <c r="N48" s="558"/>
      <c r="O48" s="558"/>
      <c r="P48" s="559"/>
      <c r="Q48" s="136" t="s">
        <v>303</v>
      </c>
      <c r="R48" s="137" t="b">
        <v>0</v>
      </c>
      <c r="S48" s="138" t="s">
        <v>304</v>
      </c>
      <c r="T48" s="137" t="b">
        <v>0</v>
      </c>
      <c r="U48" s="139"/>
      <c r="V48" s="139"/>
      <c r="W48" s="139"/>
      <c r="X48" s="139"/>
      <c r="Y48" s="140"/>
    </row>
    <row r="49" spans="1:25" ht="15" thickBot="1" x14ac:dyDescent="0.35">
      <c r="A49" s="560" t="s">
        <v>362</v>
      </c>
      <c r="B49" s="561"/>
      <c r="C49" s="561"/>
      <c r="D49" s="561"/>
      <c r="E49" s="561"/>
      <c r="F49" s="561"/>
      <c r="G49" s="561"/>
      <c r="H49" s="561"/>
      <c r="I49" s="561"/>
      <c r="J49" s="561"/>
      <c r="K49" s="561"/>
      <c r="L49" s="561"/>
      <c r="M49" s="561"/>
      <c r="N49" s="561"/>
      <c r="O49" s="561"/>
      <c r="P49" s="561"/>
      <c r="Q49" s="561"/>
      <c r="R49" s="561"/>
      <c r="S49" s="561"/>
      <c r="T49" s="561"/>
      <c r="U49" s="561"/>
      <c r="V49" s="561"/>
      <c r="W49" s="561"/>
      <c r="X49" s="561"/>
      <c r="Y49" s="562"/>
    </row>
    <row r="50" spans="1:25" ht="47.25" customHeight="1" x14ac:dyDescent="0.3">
      <c r="A50" s="563" t="s">
        <v>363</v>
      </c>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5"/>
    </row>
    <row r="51" spans="1:25" x14ac:dyDescent="0.3">
      <c r="A51" s="566" t="s">
        <v>364</v>
      </c>
      <c r="B51" s="567"/>
      <c r="C51" s="567"/>
      <c r="D51" s="567"/>
      <c r="E51" s="567"/>
      <c r="F51" s="567"/>
      <c r="G51" s="567"/>
      <c r="H51" s="567"/>
      <c r="I51" s="567"/>
      <c r="J51" s="567"/>
      <c r="K51" s="567"/>
      <c r="L51" s="568"/>
      <c r="M51" s="539" t="s">
        <v>365</v>
      </c>
      <c r="N51" s="539"/>
      <c r="O51" s="539"/>
      <c r="P51" s="539"/>
      <c r="Q51" s="539"/>
      <c r="R51" s="539"/>
      <c r="S51" s="540"/>
      <c r="T51" s="541"/>
      <c r="U51" s="542"/>
      <c r="V51" s="542"/>
      <c r="W51" s="542"/>
      <c r="X51" s="542"/>
      <c r="Y51" s="543"/>
    </row>
    <row r="52" spans="1:25" ht="30.75" customHeight="1" x14ac:dyDescent="0.3">
      <c r="A52" s="536"/>
      <c r="B52" s="537"/>
      <c r="C52" s="537"/>
      <c r="D52" s="537"/>
      <c r="E52" s="537"/>
      <c r="F52" s="537"/>
      <c r="G52" s="537"/>
      <c r="H52" s="537"/>
      <c r="I52" s="537"/>
      <c r="J52" s="537"/>
      <c r="K52" s="537"/>
      <c r="L52" s="538"/>
      <c r="M52" s="539" t="s">
        <v>366</v>
      </c>
      <c r="N52" s="539"/>
      <c r="O52" s="539"/>
      <c r="P52" s="539"/>
      <c r="Q52" s="539"/>
      <c r="R52" s="539"/>
      <c r="S52" s="540"/>
      <c r="T52" s="541"/>
      <c r="U52" s="542"/>
      <c r="V52" s="542"/>
      <c r="W52" s="542"/>
      <c r="X52" s="542"/>
      <c r="Y52" s="543"/>
    </row>
    <row r="53" spans="1:25" ht="46.5" customHeight="1" x14ac:dyDescent="0.3">
      <c r="A53" s="566" t="s">
        <v>367</v>
      </c>
      <c r="B53" s="567"/>
      <c r="C53" s="567"/>
      <c r="D53" s="567"/>
      <c r="E53" s="567"/>
      <c r="F53" s="567"/>
      <c r="G53" s="567"/>
      <c r="H53" s="567"/>
      <c r="I53" s="567"/>
      <c r="J53" s="567"/>
      <c r="K53" s="567"/>
      <c r="L53" s="567"/>
      <c r="M53" s="616"/>
      <c r="N53" s="616"/>
      <c r="O53" s="616"/>
      <c r="P53" s="616"/>
      <c r="Q53" s="616"/>
      <c r="R53" s="616"/>
      <c r="S53" s="616"/>
      <c r="T53" s="616"/>
      <c r="U53" s="616"/>
      <c r="V53" s="616"/>
      <c r="W53" s="616"/>
      <c r="X53" s="616"/>
      <c r="Y53" s="617"/>
    </row>
    <row r="54" spans="1:25" ht="30.75" customHeight="1" thickBot="1" x14ac:dyDescent="0.35">
      <c r="A54" s="530"/>
      <c r="B54" s="531"/>
      <c r="C54" s="531"/>
      <c r="D54" s="531"/>
      <c r="E54" s="531"/>
      <c r="F54" s="531"/>
      <c r="G54" s="531"/>
      <c r="H54" s="531"/>
      <c r="I54" s="531"/>
      <c r="J54" s="531"/>
      <c r="K54" s="531"/>
      <c r="L54" s="532"/>
      <c r="M54" s="533" t="s">
        <v>368</v>
      </c>
      <c r="N54" s="533"/>
      <c r="O54" s="533"/>
      <c r="P54" s="533"/>
      <c r="Q54" s="533"/>
      <c r="R54" s="533"/>
      <c r="S54" s="533"/>
      <c r="T54" s="534"/>
      <c r="U54" s="534"/>
      <c r="V54" s="534"/>
      <c r="W54" s="534"/>
      <c r="X54" s="534"/>
      <c r="Y54" s="535"/>
    </row>
  </sheetData>
  <mergeCells count="749">
    <mergeCell ref="XET1:XFB1"/>
    <mergeCell ref="A1:Y1"/>
    <mergeCell ref="WZY1:XAW1"/>
    <mergeCell ref="XAX1:XBV1"/>
    <mergeCell ref="XBW1:XCU1"/>
    <mergeCell ref="XCV1:XDT1"/>
    <mergeCell ref="XDU1:XES1"/>
    <mergeCell ref="WVD1:WWB1"/>
    <mergeCell ref="WWC1:WXA1"/>
    <mergeCell ref="WXB1:WXZ1"/>
    <mergeCell ref="WYA1:WYY1"/>
    <mergeCell ref="WYZ1:WZX1"/>
    <mergeCell ref="WQI1:WRG1"/>
    <mergeCell ref="WRH1:WSF1"/>
    <mergeCell ref="WSG1:WTE1"/>
    <mergeCell ref="WTF1:WUD1"/>
    <mergeCell ref="WUE1:WVC1"/>
    <mergeCell ref="WLN1:WML1"/>
    <mergeCell ref="WMM1:WNK1"/>
    <mergeCell ref="WNL1:WOJ1"/>
    <mergeCell ref="WOK1:WPI1"/>
    <mergeCell ref="WPJ1:WQH1"/>
    <mergeCell ref="WGS1:WHQ1"/>
    <mergeCell ref="WHR1:WIP1"/>
    <mergeCell ref="WIQ1:WJO1"/>
    <mergeCell ref="WJP1:WKN1"/>
    <mergeCell ref="WKO1:WLM1"/>
    <mergeCell ref="WBX1:WCV1"/>
    <mergeCell ref="WCW1:WDU1"/>
    <mergeCell ref="WDV1:WET1"/>
    <mergeCell ref="WEU1:WFS1"/>
    <mergeCell ref="WFT1:WGR1"/>
    <mergeCell ref="VXC1:VYA1"/>
    <mergeCell ref="VYB1:VYZ1"/>
    <mergeCell ref="VZA1:VZY1"/>
    <mergeCell ref="VZZ1:WAX1"/>
    <mergeCell ref="WAY1:WBW1"/>
    <mergeCell ref="VSH1:VTF1"/>
    <mergeCell ref="VTG1:VUE1"/>
    <mergeCell ref="VUF1:VVD1"/>
    <mergeCell ref="VVE1:VWC1"/>
    <mergeCell ref="VWD1:VXB1"/>
    <mergeCell ref="VNM1:VOK1"/>
    <mergeCell ref="VOL1:VPJ1"/>
    <mergeCell ref="VPK1:VQI1"/>
    <mergeCell ref="VQJ1:VRH1"/>
    <mergeCell ref="VRI1:VSG1"/>
    <mergeCell ref="VIR1:VJP1"/>
    <mergeCell ref="VJQ1:VKO1"/>
    <mergeCell ref="VKP1:VLN1"/>
    <mergeCell ref="VLO1:VMM1"/>
    <mergeCell ref="VMN1:VNL1"/>
    <mergeCell ref="VDW1:VEU1"/>
    <mergeCell ref="VEV1:VFT1"/>
    <mergeCell ref="VFU1:VGS1"/>
    <mergeCell ref="VGT1:VHR1"/>
    <mergeCell ref="VHS1:VIQ1"/>
    <mergeCell ref="UZB1:UZZ1"/>
    <mergeCell ref="VAA1:VAY1"/>
    <mergeCell ref="VAZ1:VBX1"/>
    <mergeCell ref="VBY1:VCW1"/>
    <mergeCell ref="VCX1:VDV1"/>
    <mergeCell ref="UUG1:UVE1"/>
    <mergeCell ref="UVF1:UWD1"/>
    <mergeCell ref="UWE1:UXC1"/>
    <mergeCell ref="UXD1:UYB1"/>
    <mergeCell ref="UYC1:UZA1"/>
    <mergeCell ref="UPL1:UQJ1"/>
    <mergeCell ref="UQK1:URI1"/>
    <mergeCell ref="URJ1:USH1"/>
    <mergeCell ref="USI1:UTG1"/>
    <mergeCell ref="UTH1:UUF1"/>
    <mergeCell ref="UKQ1:ULO1"/>
    <mergeCell ref="ULP1:UMN1"/>
    <mergeCell ref="UMO1:UNM1"/>
    <mergeCell ref="UNN1:UOL1"/>
    <mergeCell ref="UOM1:UPK1"/>
    <mergeCell ref="UFV1:UGT1"/>
    <mergeCell ref="UGU1:UHS1"/>
    <mergeCell ref="UHT1:UIR1"/>
    <mergeCell ref="UIS1:UJQ1"/>
    <mergeCell ref="UJR1:UKP1"/>
    <mergeCell ref="UBA1:UBY1"/>
    <mergeCell ref="UBZ1:UCX1"/>
    <mergeCell ref="UCY1:UDW1"/>
    <mergeCell ref="UDX1:UEV1"/>
    <mergeCell ref="UEW1:UFU1"/>
    <mergeCell ref="TWF1:TXD1"/>
    <mergeCell ref="TXE1:TYC1"/>
    <mergeCell ref="TYD1:TZB1"/>
    <mergeCell ref="TZC1:UAA1"/>
    <mergeCell ref="UAB1:UAZ1"/>
    <mergeCell ref="TRK1:TSI1"/>
    <mergeCell ref="TSJ1:TTH1"/>
    <mergeCell ref="TTI1:TUG1"/>
    <mergeCell ref="TUH1:TVF1"/>
    <mergeCell ref="TVG1:TWE1"/>
    <mergeCell ref="TMP1:TNN1"/>
    <mergeCell ref="TNO1:TOM1"/>
    <mergeCell ref="TON1:TPL1"/>
    <mergeCell ref="TPM1:TQK1"/>
    <mergeCell ref="TQL1:TRJ1"/>
    <mergeCell ref="THU1:TIS1"/>
    <mergeCell ref="TIT1:TJR1"/>
    <mergeCell ref="TJS1:TKQ1"/>
    <mergeCell ref="TKR1:TLP1"/>
    <mergeCell ref="TLQ1:TMO1"/>
    <mergeCell ref="TCZ1:TDX1"/>
    <mergeCell ref="TDY1:TEW1"/>
    <mergeCell ref="TEX1:TFV1"/>
    <mergeCell ref="TFW1:TGU1"/>
    <mergeCell ref="TGV1:THT1"/>
    <mergeCell ref="SYE1:SZC1"/>
    <mergeCell ref="SZD1:TAB1"/>
    <mergeCell ref="TAC1:TBA1"/>
    <mergeCell ref="TBB1:TBZ1"/>
    <mergeCell ref="TCA1:TCY1"/>
    <mergeCell ref="STJ1:SUH1"/>
    <mergeCell ref="SUI1:SVG1"/>
    <mergeCell ref="SVH1:SWF1"/>
    <mergeCell ref="SWG1:SXE1"/>
    <mergeCell ref="SXF1:SYD1"/>
    <mergeCell ref="SOO1:SPM1"/>
    <mergeCell ref="SPN1:SQL1"/>
    <mergeCell ref="SQM1:SRK1"/>
    <mergeCell ref="SRL1:SSJ1"/>
    <mergeCell ref="SSK1:STI1"/>
    <mergeCell ref="SJT1:SKR1"/>
    <mergeCell ref="SKS1:SLQ1"/>
    <mergeCell ref="SLR1:SMP1"/>
    <mergeCell ref="SMQ1:SNO1"/>
    <mergeCell ref="SNP1:SON1"/>
    <mergeCell ref="SEY1:SFW1"/>
    <mergeCell ref="SFX1:SGV1"/>
    <mergeCell ref="SGW1:SHU1"/>
    <mergeCell ref="SHV1:SIT1"/>
    <mergeCell ref="SIU1:SJS1"/>
    <mergeCell ref="SAD1:SBB1"/>
    <mergeCell ref="SBC1:SCA1"/>
    <mergeCell ref="SCB1:SCZ1"/>
    <mergeCell ref="SDA1:SDY1"/>
    <mergeCell ref="SDZ1:SEX1"/>
    <mergeCell ref="RVI1:RWG1"/>
    <mergeCell ref="RWH1:RXF1"/>
    <mergeCell ref="RXG1:RYE1"/>
    <mergeCell ref="RYF1:RZD1"/>
    <mergeCell ref="RZE1:SAC1"/>
    <mergeCell ref="RQN1:RRL1"/>
    <mergeCell ref="RRM1:RSK1"/>
    <mergeCell ref="RSL1:RTJ1"/>
    <mergeCell ref="RTK1:RUI1"/>
    <mergeCell ref="RUJ1:RVH1"/>
    <mergeCell ref="RLS1:RMQ1"/>
    <mergeCell ref="RMR1:RNP1"/>
    <mergeCell ref="RNQ1:ROO1"/>
    <mergeCell ref="ROP1:RPN1"/>
    <mergeCell ref="RPO1:RQM1"/>
    <mergeCell ref="RGX1:RHV1"/>
    <mergeCell ref="RHW1:RIU1"/>
    <mergeCell ref="RIV1:RJT1"/>
    <mergeCell ref="RJU1:RKS1"/>
    <mergeCell ref="RKT1:RLR1"/>
    <mergeCell ref="RCC1:RDA1"/>
    <mergeCell ref="RDB1:RDZ1"/>
    <mergeCell ref="REA1:REY1"/>
    <mergeCell ref="REZ1:RFX1"/>
    <mergeCell ref="RFY1:RGW1"/>
    <mergeCell ref="QXH1:QYF1"/>
    <mergeCell ref="QYG1:QZE1"/>
    <mergeCell ref="QZF1:RAD1"/>
    <mergeCell ref="RAE1:RBC1"/>
    <mergeCell ref="RBD1:RCB1"/>
    <mergeCell ref="QSM1:QTK1"/>
    <mergeCell ref="QTL1:QUJ1"/>
    <mergeCell ref="QUK1:QVI1"/>
    <mergeCell ref="QVJ1:QWH1"/>
    <mergeCell ref="QWI1:QXG1"/>
    <mergeCell ref="QNR1:QOP1"/>
    <mergeCell ref="QOQ1:QPO1"/>
    <mergeCell ref="QPP1:QQN1"/>
    <mergeCell ref="QQO1:QRM1"/>
    <mergeCell ref="QRN1:QSL1"/>
    <mergeCell ref="QIW1:QJU1"/>
    <mergeCell ref="QJV1:QKT1"/>
    <mergeCell ref="QKU1:QLS1"/>
    <mergeCell ref="QLT1:QMR1"/>
    <mergeCell ref="QMS1:QNQ1"/>
    <mergeCell ref="QEB1:QEZ1"/>
    <mergeCell ref="QFA1:QFY1"/>
    <mergeCell ref="QFZ1:QGX1"/>
    <mergeCell ref="QGY1:QHW1"/>
    <mergeCell ref="QHX1:QIV1"/>
    <mergeCell ref="PZG1:QAE1"/>
    <mergeCell ref="QAF1:QBD1"/>
    <mergeCell ref="QBE1:QCC1"/>
    <mergeCell ref="QCD1:QDB1"/>
    <mergeCell ref="QDC1:QEA1"/>
    <mergeCell ref="PUL1:PVJ1"/>
    <mergeCell ref="PVK1:PWI1"/>
    <mergeCell ref="PWJ1:PXH1"/>
    <mergeCell ref="PXI1:PYG1"/>
    <mergeCell ref="PYH1:PZF1"/>
    <mergeCell ref="PPQ1:PQO1"/>
    <mergeCell ref="PQP1:PRN1"/>
    <mergeCell ref="PRO1:PSM1"/>
    <mergeCell ref="PSN1:PTL1"/>
    <mergeCell ref="PTM1:PUK1"/>
    <mergeCell ref="PKV1:PLT1"/>
    <mergeCell ref="PLU1:PMS1"/>
    <mergeCell ref="PMT1:PNR1"/>
    <mergeCell ref="PNS1:POQ1"/>
    <mergeCell ref="POR1:PPP1"/>
    <mergeCell ref="PGA1:PGY1"/>
    <mergeCell ref="PGZ1:PHX1"/>
    <mergeCell ref="PHY1:PIW1"/>
    <mergeCell ref="PIX1:PJV1"/>
    <mergeCell ref="PJW1:PKU1"/>
    <mergeCell ref="PBF1:PCD1"/>
    <mergeCell ref="PCE1:PDC1"/>
    <mergeCell ref="PDD1:PEB1"/>
    <mergeCell ref="PEC1:PFA1"/>
    <mergeCell ref="PFB1:PFZ1"/>
    <mergeCell ref="OWK1:OXI1"/>
    <mergeCell ref="OXJ1:OYH1"/>
    <mergeCell ref="OYI1:OZG1"/>
    <mergeCell ref="OZH1:PAF1"/>
    <mergeCell ref="PAG1:PBE1"/>
    <mergeCell ref="ORP1:OSN1"/>
    <mergeCell ref="OSO1:OTM1"/>
    <mergeCell ref="OTN1:OUL1"/>
    <mergeCell ref="OUM1:OVK1"/>
    <mergeCell ref="OVL1:OWJ1"/>
    <mergeCell ref="OMU1:ONS1"/>
    <mergeCell ref="ONT1:OOR1"/>
    <mergeCell ref="OOS1:OPQ1"/>
    <mergeCell ref="OPR1:OQP1"/>
    <mergeCell ref="OQQ1:ORO1"/>
    <mergeCell ref="OHZ1:OIX1"/>
    <mergeCell ref="OIY1:OJW1"/>
    <mergeCell ref="OJX1:OKV1"/>
    <mergeCell ref="OKW1:OLU1"/>
    <mergeCell ref="OLV1:OMT1"/>
    <mergeCell ref="ODE1:OEC1"/>
    <mergeCell ref="OED1:OFB1"/>
    <mergeCell ref="OFC1:OGA1"/>
    <mergeCell ref="OGB1:OGZ1"/>
    <mergeCell ref="OHA1:OHY1"/>
    <mergeCell ref="NYJ1:NZH1"/>
    <mergeCell ref="NZI1:OAG1"/>
    <mergeCell ref="OAH1:OBF1"/>
    <mergeCell ref="OBG1:OCE1"/>
    <mergeCell ref="OCF1:ODD1"/>
    <mergeCell ref="NTO1:NUM1"/>
    <mergeCell ref="NUN1:NVL1"/>
    <mergeCell ref="NVM1:NWK1"/>
    <mergeCell ref="NWL1:NXJ1"/>
    <mergeCell ref="NXK1:NYI1"/>
    <mergeCell ref="NOT1:NPR1"/>
    <mergeCell ref="NPS1:NQQ1"/>
    <mergeCell ref="NQR1:NRP1"/>
    <mergeCell ref="NRQ1:NSO1"/>
    <mergeCell ref="NSP1:NTN1"/>
    <mergeCell ref="NJY1:NKW1"/>
    <mergeCell ref="NKX1:NLV1"/>
    <mergeCell ref="NLW1:NMU1"/>
    <mergeCell ref="NMV1:NNT1"/>
    <mergeCell ref="NNU1:NOS1"/>
    <mergeCell ref="NFD1:NGB1"/>
    <mergeCell ref="NGC1:NHA1"/>
    <mergeCell ref="NHB1:NHZ1"/>
    <mergeCell ref="NIA1:NIY1"/>
    <mergeCell ref="NIZ1:NJX1"/>
    <mergeCell ref="NAI1:NBG1"/>
    <mergeCell ref="NBH1:NCF1"/>
    <mergeCell ref="NCG1:NDE1"/>
    <mergeCell ref="NDF1:NED1"/>
    <mergeCell ref="NEE1:NFC1"/>
    <mergeCell ref="MVN1:MWL1"/>
    <mergeCell ref="MWM1:MXK1"/>
    <mergeCell ref="MXL1:MYJ1"/>
    <mergeCell ref="MYK1:MZI1"/>
    <mergeCell ref="MZJ1:NAH1"/>
    <mergeCell ref="MQS1:MRQ1"/>
    <mergeCell ref="MRR1:MSP1"/>
    <mergeCell ref="MSQ1:MTO1"/>
    <mergeCell ref="MTP1:MUN1"/>
    <mergeCell ref="MUO1:MVM1"/>
    <mergeCell ref="MLX1:MMV1"/>
    <mergeCell ref="MMW1:MNU1"/>
    <mergeCell ref="MNV1:MOT1"/>
    <mergeCell ref="MOU1:MPS1"/>
    <mergeCell ref="MPT1:MQR1"/>
    <mergeCell ref="MHC1:MIA1"/>
    <mergeCell ref="MIB1:MIZ1"/>
    <mergeCell ref="MJA1:MJY1"/>
    <mergeCell ref="MJZ1:MKX1"/>
    <mergeCell ref="MKY1:MLW1"/>
    <mergeCell ref="MCH1:MDF1"/>
    <mergeCell ref="MDG1:MEE1"/>
    <mergeCell ref="MEF1:MFD1"/>
    <mergeCell ref="MFE1:MGC1"/>
    <mergeCell ref="MGD1:MHB1"/>
    <mergeCell ref="LXM1:LYK1"/>
    <mergeCell ref="LYL1:LZJ1"/>
    <mergeCell ref="LZK1:MAI1"/>
    <mergeCell ref="MAJ1:MBH1"/>
    <mergeCell ref="MBI1:MCG1"/>
    <mergeCell ref="LSR1:LTP1"/>
    <mergeCell ref="LTQ1:LUO1"/>
    <mergeCell ref="LUP1:LVN1"/>
    <mergeCell ref="LVO1:LWM1"/>
    <mergeCell ref="LWN1:LXL1"/>
    <mergeCell ref="LNW1:LOU1"/>
    <mergeCell ref="LOV1:LPT1"/>
    <mergeCell ref="LPU1:LQS1"/>
    <mergeCell ref="LQT1:LRR1"/>
    <mergeCell ref="LRS1:LSQ1"/>
    <mergeCell ref="LJB1:LJZ1"/>
    <mergeCell ref="LKA1:LKY1"/>
    <mergeCell ref="LKZ1:LLX1"/>
    <mergeCell ref="LLY1:LMW1"/>
    <mergeCell ref="LMX1:LNV1"/>
    <mergeCell ref="LEG1:LFE1"/>
    <mergeCell ref="LFF1:LGD1"/>
    <mergeCell ref="LGE1:LHC1"/>
    <mergeCell ref="LHD1:LIB1"/>
    <mergeCell ref="LIC1:LJA1"/>
    <mergeCell ref="KZL1:LAJ1"/>
    <mergeCell ref="LAK1:LBI1"/>
    <mergeCell ref="LBJ1:LCH1"/>
    <mergeCell ref="LCI1:LDG1"/>
    <mergeCell ref="LDH1:LEF1"/>
    <mergeCell ref="KUQ1:KVO1"/>
    <mergeCell ref="KVP1:KWN1"/>
    <mergeCell ref="KWO1:KXM1"/>
    <mergeCell ref="KXN1:KYL1"/>
    <mergeCell ref="KYM1:KZK1"/>
    <mergeCell ref="KPV1:KQT1"/>
    <mergeCell ref="KQU1:KRS1"/>
    <mergeCell ref="KRT1:KSR1"/>
    <mergeCell ref="KSS1:KTQ1"/>
    <mergeCell ref="KTR1:KUP1"/>
    <mergeCell ref="KLA1:KLY1"/>
    <mergeCell ref="KLZ1:KMX1"/>
    <mergeCell ref="KMY1:KNW1"/>
    <mergeCell ref="KNX1:KOV1"/>
    <mergeCell ref="KOW1:KPU1"/>
    <mergeCell ref="KGF1:KHD1"/>
    <mergeCell ref="KHE1:KIC1"/>
    <mergeCell ref="KID1:KJB1"/>
    <mergeCell ref="KJC1:KKA1"/>
    <mergeCell ref="KKB1:KKZ1"/>
    <mergeCell ref="KBK1:KCI1"/>
    <mergeCell ref="KCJ1:KDH1"/>
    <mergeCell ref="KDI1:KEG1"/>
    <mergeCell ref="KEH1:KFF1"/>
    <mergeCell ref="KFG1:KGE1"/>
    <mergeCell ref="JWP1:JXN1"/>
    <mergeCell ref="JXO1:JYM1"/>
    <mergeCell ref="JYN1:JZL1"/>
    <mergeCell ref="JZM1:KAK1"/>
    <mergeCell ref="KAL1:KBJ1"/>
    <mergeCell ref="JRU1:JSS1"/>
    <mergeCell ref="JST1:JTR1"/>
    <mergeCell ref="JTS1:JUQ1"/>
    <mergeCell ref="JUR1:JVP1"/>
    <mergeCell ref="JVQ1:JWO1"/>
    <mergeCell ref="JMZ1:JNX1"/>
    <mergeCell ref="JNY1:JOW1"/>
    <mergeCell ref="JOX1:JPV1"/>
    <mergeCell ref="JPW1:JQU1"/>
    <mergeCell ref="JQV1:JRT1"/>
    <mergeCell ref="JIE1:JJC1"/>
    <mergeCell ref="JJD1:JKB1"/>
    <mergeCell ref="JKC1:JLA1"/>
    <mergeCell ref="JLB1:JLZ1"/>
    <mergeCell ref="JMA1:JMY1"/>
    <mergeCell ref="JDJ1:JEH1"/>
    <mergeCell ref="JEI1:JFG1"/>
    <mergeCell ref="JFH1:JGF1"/>
    <mergeCell ref="JGG1:JHE1"/>
    <mergeCell ref="JHF1:JID1"/>
    <mergeCell ref="IYO1:IZM1"/>
    <mergeCell ref="IZN1:JAL1"/>
    <mergeCell ref="JAM1:JBK1"/>
    <mergeCell ref="JBL1:JCJ1"/>
    <mergeCell ref="JCK1:JDI1"/>
    <mergeCell ref="ITT1:IUR1"/>
    <mergeCell ref="IUS1:IVQ1"/>
    <mergeCell ref="IVR1:IWP1"/>
    <mergeCell ref="IWQ1:IXO1"/>
    <mergeCell ref="IXP1:IYN1"/>
    <mergeCell ref="IOY1:IPW1"/>
    <mergeCell ref="IPX1:IQV1"/>
    <mergeCell ref="IQW1:IRU1"/>
    <mergeCell ref="IRV1:IST1"/>
    <mergeCell ref="ISU1:ITS1"/>
    <mergeCell ref="IKD1:ILB1"/>
    <mergeCell ref="ILC1:IMA1"/>
    <mergeCell ref="IMB1:IMZ1"/>
    <mergeCell ref="INA1:INY1"/>
    <mergeCell ref="INZ1:IOX1"/>
    <mergeCell ref="IFI1:IGG1"/>
    <mergeCell ref="IGH1:IHF1"/>
    <mergeCell ref="IHG1:IIE1"/>
    <mergeCell ref="IIF1:IJD1"/>
    <mergeCell ref="IJE1:IKC1"/>
    <mergeCell ref="IAN1:IBL1"/>
    <mergeCell ref="IBM1:ICK1"/>
    <mergeCell ref="ICL1:IDJ1"/>
    <mergeCell ref="IDK1:IEI1"/>
    <mergeCell ref="IEJ1:IFH1"/>
    <mergeCell ref="HVS1:HWQ1"/>
    <mergeCell ref="HWR1:HXP1"/>
    <mergeCell ref="HXQ1:HYO1"/>
    <mergeCell ref="HYP1:HZN1"/>
    <mergeCell ref="HZO1:IAM1"/>
    <mergeCell ref="HQX1:HRV1"/>
    <mergeCell ref="HRW1:HSU1"/>
    <mergeCell ref="HSV1:HTT1"/>
    <mergeCell ref="HTU1:HUS1"/>
    <mergeCell ref="HUT1:HVR1"/>
    <mergeCell ref="HMC1:HNA1"/>
    <mergeCell ref="HNB1:HNZ1"/>
    <mergeCell ref="HOA1:HOY1"/>
    <mergeCell ref="HOZ1:HPX1"/>
    <mergeCell ref="HPY1:HQW1"/>
    <mergeCell ref="HHH1:HIF1"/>
    <mergeCell ref="HIG1:HJE1"/>
    <mergeCell ref="HJF1:HKD1"/>
    <mergeCell ref="HKE1:HLC1"/>
    <mergeCell ref="HLD1:HMB1"/>
    <mergeCell ref="HCM1:HDK1"/>
    <mergeCell ref="HDL1:HEJ1"/>
    <mergeCell ref="HEK1:HFI1"/>
    <mergeCell ref="HFJ1:HGH1"/>
    <mergeCell ref="HGI1:HHG1"/>
    <mergeCell ref="GXR1:GYP1"/>
    <mergeCell ref="GYQ1:GZO1"/>
    <mergeCell ref="GZP1:HAN1"/>
    <mergeCell ref="HAO1:HBM1"/>
    <mergeCell ref="HBN1:HCL1"/>
    <mergeCell ref="GSW1:GTU1"/>
    <mergeCell ref="GTV1:GUT1"/>
    <mergeCell ref="GUU1:GVS1"/>
    <mergeCell ref="GVT1:GWR1"/>
    <mergeCell ref="GWS1:GXQ1"/>
    <mergeCell ref="GOB1:GOZ1"/>
    <mergeCell ref="GPA1:GPY1"/>
    <mergeCell ref="GPZ1:GQX1"/>
    <mergeCell ref="GQY1:GRW1"/>
    <mergeCell ref="GRX1:GSV1"/>
    <mergeCell ref="GJG1:GKE1"/>
    <mergeCell ref="GKF1:GLD1"/>
    <mergeCell ref="GLE1:GMC1"/>
    <mergeCell ref="GMD1:GNB1"/>
    <mergeCell ref="GNC1:GOA1"/>
    <mergeCell ref="GEL1:GFJ1"/>
    <mergeCell ref="GFK1:GGI1"/>
    <mergeCell ref="GGJ1:GHH1"/>
    <mergeCell ref="GHI1:GIG1"/>
    <mergeCell ref="GIH1:GJF1"/>
    <mergeCell ref="FZQ1:GAO1"/>
    <mergeCell ref="GAP1:GBN1"/>
    <mergeCell ref="GBO1:GCM1"/>
    <mergeCell ref="GCN1:GDL1"/>
    <mergeCell ref="GDM1:GEK1"/>
    <mergeCell ref="FUV1:FVT1"/>
    <mergeCell ref="FVU1:FWS1"/>
    <mergeCell ref="FWT1:FXR1"/>
    <mergeCell ref="FXS1:FYQ1"/>
    <mergeCell ref="FYR1:FZP1"/>
    <mergeCell ref="FQA1:FQY1"/>
    <mergeCell ref="FQZ1:FRX1"/>
    <mergeCell ref="FRY1:FSW1"/>
    <mergeCell ref="FSX1:FTV1"/>
    <mergeCell ref="FTW1:FUU1"/>
    <mergeCell ref="FLF1:FMD1"/>
    <mergeCell ref="FME1:FNC1"/>
    <mergeCell ref="FND1:FOB1"/>
    <mergeCell ref="FOC1:FPA1"/>
    <mergeCell ref="FPB1:FPZ1"/>
    <mergeCell ref="FGK1:FHI1"/>
    <mergeCell ref="FHJ1:FIH1"/>
    <mergeCell ref="FII1:FJG1"/>
    <mergeCell ref="FJH1:FKF1"/>
    <mergeCell ref="FKG1:FLE1"/>
    <mergeCell ref="FBP1:FCN1"/>
    <mergeCell ref="FCO1:FDM1"/>
    <mergeCell ref="FDN1:FEL1"/>
    <mergeCell ref="FEM1:FFK1"/>
    <mergeCell ref="FFL1:FGJ1"/>
    <mergeCell ref="EWU1:EXS1"/>
    <mergeCell ref="EXT1:EYR1"/>
    <mergeCell ref="EYS1:EZQ1"/>
    <mergeCell ref="EZR1:FAP1"/>
    <mergeCell ref="FAQ1:FBO1"/>
    <mergeCell ref="ERZ1:ESX1"/>
    <mergeCell ref="ESY1:ETW1"/>
    <mergeCell ref="ETX1:EUV1"/>
    <mergeCell ref="EUW1:EVU1"/>
    <mergeCell ref="EVV1:EWT1"/>
    <mergeCell ref="ENE1:EOC1"/>
    <mergeCell ref="EOD1:EPB1"/>
    <mergeCell ref="EPC1:EQA1"/>
    <mergeCell ref="EQB1:EQZ1"/>
    <mergeCell ref="ERA1:ERY1"/>
    <mergeCell ref="EIJ1:EJH1"/>
    <mergeCell ref="EJI1:EKG1"/>
    <mergeCell ref="EKH1:ELF1"/>
    <mergeCell ref="ELG1:EME1"/>
    <mergeCell ref="EMF1:END1"/>
    <mergeCell ref="EDO1:EEM1"/>
    <mergeCell ref="EEN1:EFL1"/>
    <mergeCell ref="EFM1:EGK1"/>
    <mergeCell ref="EGL1:EHJ1"/>
    <mergeCell ref="EHK1:EII1"/>
    <mergeCell ref="DYT1:DZR1"/>
    <mergeCell ref="DZS1:EAQ1"/>
    <mergeCell ref="EAR1:EBP1"/>
    <mergeCell ref="EBQ1:ECO1"/>
    <mergeCell ref="ECP1:EDN1"/>
    <mergeCell ref="DTY1:DUW1"/>
    <mergeCell ref="DUX1:DVV1"/>
    <mergeCell ref="DVW1:DWU1"/>
    <mergeCell ref="DWV1:DXT1"/>
    <mergeCell ref="DXU1:DYS1"/>
    <mergeCell ref="DPD1:DQB1"/>
    <mergeCell ref="DQC1:DRA1"/>
    <mergeCell ref="DRB1:DRZ1"/>
    <mergeCell ref="DSA1:DSY1"/>
    <mergeCell ref="DSZ1:DTX1"/>
    <mergeCell ref="DKI1:DLG1"/>
    <mergeCell ref="DLH1:DMF1"/>
    <mergeCell ref="DMG1:DNE1"/>
    <mergeCell ref="DNF1:DOD1"/>
    <mergeCell ref="DOE1:DPC1"/>
    <mergeCell ref="DFN1:DGL1"/>
    <mergeCell ref="DGM1:DHK1"/>
    <mergeCell ref="DHL1:DIJ1"/>
    <mergeCell ref="DIK1:DJI1"/>
    <mergeCell ref="DJJ1:DKH1"/>
    <mergeCell ref="DAS1:DBQ1"/>
    <mergeCell ref="DBR1:DCP1"/>
    <mergeCell ref="DCQ1:DDO1"/>
    <mergeCell ref="DDP1:DEN1"/>
    <mergeCell ref="DEO1:DFM1"/>
    <mergeCell ref="CVX1:CWV1"/>
    <mergeCell ref="CWW1:CXU1"/>
    <mergeCell ref="CXV1:CYT1"/>
    <mergeCell ref="CYU1:CZS1"/>
    <mergeCell ref="CZT1:DAR1"/>
    <mergeCell ref="CRC1:CSA1"/>
    <mergeCell ref="CSB1:CSZ1"/>
    <mergeCell ref="CTA1:CTY1"/>
    <mergeCell ref="CTZ1:CUX1"/>
    <mergeCell ref="CUY1:CVW1"/>
    <mergeCell ref="CMH1:CNF1"/>
    <mergeCell ref="CNG1:COE1"/>
    <mergeCell ref="COF1:CPD1"/>
    <mergeCell ref="CPE1:CQC1"/>
    <mergeCell ref="CQD1:CRB1"/>
    <mergeCell ref="CHM1:CIK1"/>
    <mergeCell ref="CIL1:CJJ1"/>
    <mergeCell ref="CJK1:CKI1"/>
    <mergeCell ref="CKJ1:CLH1"/>
    <mergeCell ref="CLI1:CMG1"/>
    <mergeCell ref="CCR1:CDP1"/>
    <mergeCell ref="CDQ1:CEO1"/>
    <mergeCell ref="CEP1:CFN1"/>
    <mergeCell ref="CFO1:CGM1"/>
    <mergeCell ref="CGN1:CHL1"/>
    <mergeCell ref="BXW1:BYU1"/>
    <mergeCell ref="BYV1:BZT1"/>
    <mergeCell ref="BZU1:CAS1"/>
    <mergeCell ref="CAT1:CBR1"/>
    <mergeCell ref="CBS1:CCQ1"/>
    <mergeCell ref="BTB1:BTZ1"/>
    <mergeCell ref="BUA1:BUY1"/>
    <mergeCell ref="BUZ1:BVX1"/>
    <mergeCell ref="BVY1:BWW1"/>
    <mergeCell ref="BWX1:BXV1"/>
    <mergeCell ref="BOG1:BPE1"/>
    <mergeCell ref="BPF1:BQD1"/>
    <mergeCell ref="BQE1:BRC1"/>
    <mergeCell ref="BRD1:BSB1"/>
    <mergeCell ref="BSC1:BTA1"/>
    <mergeCell ref="BJL1:BKJ1"/>
    <mergeCell ref="BKK1:BLI1"/>
    <mergeCell ref="BLJ1:BMH1"/>
    <mergeCell ref="BMI1:BNG1"/>
    <mergeCell ref="BNH1:BOF1"/>
    <mergeCell ref="BEQ1:BFO1"/>
    <mergeCell ref="BFP1:BGN1"/>
    <mergeCell ref="BGO1:BHM1"/>
    <mergeCell ref="BHN1:BIL1"/>
    <mergeCell ref="BIM1:BJK1"/>
    <mergeCell ref="BAU1:BBS1"/>
    <mergeCell ref="BBT1:BCR1"/>
    <mergeCell ref="BCS1:BDQ1"/>
    <mergeCell ref="BDR1:BEP1"/>
    <mergeCell ref="AVA1:AVY1"/>
    <mergeCell ref="AVZ1:AWX1"/>
    <mergeCell ref="AWY1:AXW1"/>
    <mergeCell ref="AXX1:AYV1"/>
    <mergeCell ref="AYW1:AZU1"/>
    <mergeCell ref="ASD1:ATB1"/>
    <mergeCell ref="ATC1:AUA1"/>
    <mergeCell ref="AUB1:AUZ1"/>
    <mergeCell ref="ALK1:AMI1"/>
    <mergeCell ref="AMJ1:ANH1"/>
    <mergeCell ref="ANI1:AOG1"/>
    <mergeCell ref="AOH1:APF1"/>
    <mergeCell ref="APG1:AQE1"/>
    <mergeCell ref="AZV1:BAT1"/>
    <mergeCell ref="AJM1:AKK1"/>
    <mergeCell ref="AKL1:ALJ1"/>
    <mergeCell ref="ABU1:ACS1"/>
    <mergeCell ref="ACT1:ADR1"/>
    <mergeCell ref="ADS1:AEQ1"/>
    <mergeCell ref="AER1:AFP1"/>
    <mergeCell ref="AFQ1:AGO1"/>
    <mergeCell ref="AQF1:ARD1"/>
    <mergeCell ref="ARE1:ASC1"/>
    <mergeCell ref="AAV1:ABT1"/>
    <mergeCell ref="SE1:TC1"/>
    <mergeCell ref="TD1:UB1"/>
    <mergeCell ref="UC1:VA1"/>
    <mergeCell ref="VB1:VZ1"/>
    <mergeCell ref="WA1:WY1"/>
    <mergeCell ref="AGP1:AHN1"/>
    <mergeCell ref="AHO1:AIM1"/>
    <mergeCell ref="AIN1:AJL1"/>
    <mergeCell ref="ZW1:AAU1"/>
    <mergeCell ref="Q37:Y37"/>
    <mergeCell ref="DT1:ER1"/>
    <mergeCell ref="ES1:FQ1"/>
    <mergeCell ref="FR1:GP1"/>
    <mergeCell ref="GQ1:HO1"/>
    <mergeCell ref="HP1:IN1"/>
    <mergeCell ref="WZ1:XX1"/>
    <mergeCell ref="XY1:YW1"/>
    <mergeCell ref="YX1:ZV1"/>
    <mergeCell ref="NJ1:OH1"/>
    <mergeCell ref="OI1:PG1"/>
    <mergeCell ref="PH1:QF1"/>
    <mergeCell ref="QG1:RE1"/>
    <mergeCell ref="RF1:SD1"/>
    <mergeCell ref="IO1:JM1"/>
    <mergeCell ref="JN1:KL1"/>
    <mergeCell ref="KM1:LK1"/>
    <mergeCell ref="LL1:MJ1"/>
    <mergeCell ref="MK1:NI1"/>
    <mergeCell ref="A53:L53"/>
    <mergeCell ref="M53:Y53"/>
    <mergeCell ref="A18:A32"/>
    <mergeCell ref="B18:Y18"/>
    <mergeCell ref="B19:Y19"/>
    <mergeCell ref="X27:Y27"/>
    <mergeCell ref="X28:Y28"/>
    <mergeCell ref="X29:Y29"/>
    <mergeCell ref="X30:Y30"/>
    <mergeCell ref="X31:Y31"/>
    <mergeCell ref="B20:Y20"/>
    <mergeCell ref="B21:Y21"/>
    <mergeCell ref="B22:B26"/>
    <mergeCell ref="C22:Y22"/>
    <mergeCell ref="C23:Y23"/>
    <mergeCell ref="C24:E25"/>
    <mergeCell ref="F24:W24"/>
    <mergeCell ref="C41:Y41"/>
    <mergeCell ref="C42:E43"/>
    <mergeCell ref="F42:W42"/>
    <mergeCell ref="X42:Y44"/>
    <mergeCell ref="F43:K43"/>
    <mergeCell ref="X32:Y32"/>
    <mergeCell ref="B40:B44"/>
    <mergeCell ref="T51:Y51"/>
    <mergeCell ref="A50:Y50"/>
    <mergeCell ref="A51:L51"/>
    <mergeCell ref="M51:S51"/>
    <mergeCell ref="AW1:BU1"/>
    <mergeCell ref="BV1:CT1"/>
    <mergeCell ref="CU1:DS1"/>
    <mergeCell ref="L10:P10"/>
    <mergeCell ref="Q10:Y10"/>
    <mergeCell ref="A2:Y3"/>
    <mergeCell ref="B8:Y8"/>
    <mergeCell ref="A39:A46"/>
    <mergeCell ref="B39:Y39"/>
    <mergeCell ref="A33:A38"/>
    <mergeCell ref="B33:Y33"/>
    <mergeCell ref="B34:Y34"/>
    <mergeCell ref="B35:Y35"/>
    <mergeCell ref="B36:E36"/>
    <mergeCell ref="J36:P36"/>
    <mergeCell ref="B37:C37"/>
    <mergeCell ref="D37:I37"/>
    <mergeCell ref="J37:P37"/>
    <mergeCell ref="B38:Y38"/>
    <mergeCell ref="C40:Y40"/>
    <mergeCell ref="A4:A12"/>
    <mergeCell ref="C4:K4"/>
    <mergeCell ref="L4:P4"/>
    <mergeCell ref="Q4:Y4"/>
    <mergeCell ref="C5:K5"/>
    <mergeCell ref="L5:P5"/>
    <mergeCell ref="Q5:Y5"/>
    <mergeCell ref="C6:K6"/>
    <mergeCell ref="A54:L54"/>
    <mergeCell ref="M54:S54"/>
    <mergeCell ref="T54:Y54"/>
    <mergeCell ref="A52:L52"/>
    <mergeCell ref="M52:S52"/>
    <mergeCell ref="T52:Y52"/>
    <mergeCell ref="L43:Q43"/>
    <mergeCell ref="R43:W43"/>
    <mergeCell ref="X45:Y45"/>
    <mergeCell ref="X46:Y46"/>
    <mergeCell ref="A47:A48"/>
    <mergeCell ref="B47:E47"/>
    <mergeCell ref="J47:P47"/>
    <mergeCell ref="B48:E48"/>
    <mergeCell ref="J48:P48"/>
    <mergeCell ref="A49:Y49"/>
    <mergeCell ref="L6:P6"/>
    <mergeCell ref="C7:K7"/>
    <mergeCell ref="L7:P7"/>
    <mergeCell ref="Q7:Y7"/>
    <mergeCell ref="C10:K10"/>
    <mergeCell ref="C9:K9"/>
    <mergeCell ref="L9:P9"/>
    <mergeCell ref="Q9:Y9"/>
    <mergeCell ref="X24:Y26"/>
    <mergeCell ref="F25:K25"/>
    <mergeCell ref="L25:Q25"/>
    <mergeCell ref="R25:W25"/>
    <mergeCell ref="C11:K11"/>
    <mergeCell ref="L11:P11"/>
    <mergeCell ref="Q11:Y11"/>
    <mergeCell ref="C12:K12"/>
    <mergeCell ref="L12:P12"/>
    <mergeCell ref="Q12:Y12"/>
    <mergeCell ref="B17:K17"/>
    <mergeCell ref="Q17:Y17"/>
    <mergeCell ref="A13:Y14"/>
    <mergeCell ref="A15:A17"/>
    <mergeCell ref="B15:Y15"/>
    <mergeCell ref="B16:Y16"/>
  </mergeCells>
  <hyperlinks>
    <hyperlink ref="C7" r:id="rId1" xr:uid="{41282341-87D3-48CB-84FB-EEEF18F187EC}"/>
  </hyperlinks>
  <printOptions horizontalCentered="1"/>
  <pageMargins left="0.25" right="0.25" top="0.25" bottom="0.5" header="0.3" footer="0.05"/>
  <pageSetup scale="59" fitToHeight="0" orientation="landscape" r:id="rId2"/>
  <rowBreaks count="1" manualBreakCount="1">
    <brk id="32" max="2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A4BE9-AC01-4B2D-8915-4613A7D6F802}">
  <sheetPr>
    <tabColor theme="4" tint="0.79998168889431442"/>
    <pageSetUpPr fitToPage="1"/>
  </sheetPr>
  <dimension ref="A1:U29"/>
  <sheetViews>
    <sheetView zoomScale="130" zoomScaleNormal="130" workbookViewId="0">
      <selection activeCell="A3" sqref="A3:C3"/>
    </sheetView>
  </sheetViews>
  <sheetFormatPr defaultRowHeight="14.4" x14ac:dyDescent="0.3"/>
  <cols>
    <col min="1" max="3" width="14.88671875" customWidth="1"/>
    <col min="4" max="4" width="7.44140625" bestFit="1" customWidth="1"/>
    <col min="5" max="5" width="8.109375" customWidth="1"/>
    <col min="6" max="6" width="15.5546875" customWidth="1"/>
    <col min="7" max="7" width="7.44140625" bestFit="1" customWidth="1"/>
    <col min="8" max="8" width="8.109375" customWidth="1"/>
    <col min="9" max="9" width="15.5546875" customWidth="1"/>
    <col min="10" max="10" width="7.44140625" bestFit="1" customWidth="1"/>
    <col min="11" max="11" width="8.109375" customWidth="1"/>
    <col min="12" max="12" width="15.5546875" customWidth="1"/>
    <col min="13" max="13" width="7.44140625" bestFit="1" customWidth="1"/>
    <col min="14" max="14" width="8.109375" customWidth="1"/>
    <col min="15" max="15" width="15.5546875" customWidth="1"/>
    <col min="16" max="16" width="7.44140625" bestFit="1" customWidth="1"/>
    <col min="17" max="17" width="8.109375" customWidth="1"/>
    <col min="18" max="18" width="15.5546875" customWidth="1"/>
    <col min="19" max="19" width="7.44140625" bestFit="1" customWidth="1"/>
    <col min="20" max="20" width="8.109375" bestFit="1" customWidth="1"/>
    <col min="21" max="21" width="15.44140625" bestFit="1" customWidth="1"/>
  </cols>
  <sheetData>
    <row r="1" spans="1:21" ht="33.75" customHeight="1" x14ac:dyDescent="0.3">
      <c r="A1" s="387" t="s">
        <v>409</v>
      </c>
      <c r="B1" s="388"/>
      <c r="C1" s="388"/>
      <c r="D1" s="388"/>
      <c r="E1" s="388"/>
      <c r="F1" s="388"/>
      <c r="G1" s="388"/>
      <c r="H1" s="388"/>
      <c r="I1" s="388"/>
      <c r="J1" s="388"/>
      <c r="K1" s="388"/>
      <c r="L1" s="388"/>
      <c r="M1" s="388"/>
      <c r="N1" s="388"/>
      <c r="O1" s="388"/>
      <c r="P1" s="388"/>
      <c r="Q1" s="388"/>
      <c r="R1" s="388"/>
      <c r="S1" s="388"/>
      <c r="T1" s="388"/>
      <c r="U1" s="388"/>
    </row>
    <row r="2" spans="1:21" ht="39" customHeight="1" x14ac:dyDescent="0.3">
      <c r="A2" s="389"/>
      <c r="B2" s="388"/>
      <c r="C2" s="388"/>
      <c r="D2" s="388"/>
      <c r="E2" s="388"/>
      <c r="F2" s="388"/>
      <c r="G2" s="388"/>
      <c r="H2" s="388"/>
      <c r="I2" s="388"/>
      <c r="J2" s="388"/>
      <c r="K2" s="388"/>
      <c r="L2" s="388"/>
      <c r="M2" s="388"/>
      <c r="N2" s="388"/>
      <c r="O2" s="388"/>
      <c r="P2" s="388"/>
      <c r="Q2" s="388"/>
      <c r="R2" s="388"/>
      <c r="S2" s="388"/>
      <c r="T2" s="388"/>
      <c r="U2" s="388"/>
    </row>
    <row r="3" spans="1:21" s="54" customFormat="1" ht="27" customHeight="1" x14ac:dyDescent="0.35">
      <c r="A3" s="696" t="s">
        <v>281</v>
      </c>
      <c r="B3" s="697"/>
      <c r="C3" s="698"/>
      <c r="D3" s="699"/>
      <c r="E3" s="700"/>
      <c r="F3" s="700"/>
      <c r="G3" s="700"/>
      <c r="H3" s="700"/>
      <c r="I3" s="700"/>
      <c r="J3" s="700"/>
      <c r="K3" s="700"/>
      <c r="L3" s="700"/>
      <c r="M3" s="700"/>
      <c r="N3" s="700"/>
      <c r="O3" s="700"/>
      <c r="P3" s="700"/>
      <c r="Q3" s="700"/>
      <c r="R3" s="700"/>
      <c r="S3" s="700"/>
      <c r="T3" s="700"/>
      <c r="U3" s="700"/>
    </row>
    <row r="4" spans="1:21" ht="15.75" customHeight="1" x14ac:dyDescent="0.3">
      <c r="A4" s="701"/>
      <c r="B4" s="701"/>
      <c r="C4" s="701"/>
      <c r="D4" s="701"/>
      <c r="E4" s="701"/>
      <c r="F4" s="701"/>
      <c r="G4" s="701"/>
      <c r="H4" s="701"/>
      <c r="I4" s="701"/>
      <c r="J4" s="701"/>
      <c r="K4" s="701"/>
      <c r="L4" s="701"/>
      <c r="M4" s="701"/>
      <c r="N4" s="701"/>
      <c r="O4" s="701"/>
      <c r="P4" s="701"/>
      <c r="Q4" s="701"/>
      <c r="R4" s="701"/>
      <c r="S4" s="701"/>
      <c r="T4" s="701"/>
      <c r="U4" s="701"/>
    </row>
    <row r="5" spans="1:21" s="1" customFormat="1" ht="22.5" customHeight="1" x14ac:dyDescent="0.3">
      <c r="A5" s="386" t="s">
        <v>369</v>
      </c>
      <c r="B5" s="386"/>
      <c r="C5" s="386"/>
      <c r="D5" s="386"/>
      <c r="E5" s="386"/>
      <c r="F5" s="386"/>
      <c r="G5" s="386"/>
      <c r="H5" s="386"/>
      <c r="I5" s="386"/>
      <c r="J5" s="386"/>
      <c r="K5" s="386"/>
      <c r="L5" s="386"/>
      <c r="M5" s="386"/>
      <c r="N5" s="386"/>
      <c r="O5" s="386"/>
      <c r="P5" s="386"/>
      <c r="Q5" s="386"/>
      <c r="R5" s="386"/>
      <c r="S5" s="386"/>
      <c r="T5" s="386"/>
      <c r="U5" s="386"/>
    </row>
    <row r="6" spans="1:21" s="1" customFormat="1" ht="22.5" customHeight="1" x14ac:dyDescent="0.3">
      <c r="A6" s="384" t="s">
        <v>181</v>
      </c>
      <c r="B6" s="384"/>
      <c r="C6" s="384"/>
      <c r="D6" s="384"/>
      <c r="E6" s="384"/>
      <c r="F6" s="384"/>
      <c r="G6" s="384"/>
      <c r="H6" s="384"/>
      <c r="I6" s="384"/>
      <c r="J6" s="384"/>
      <c r="K6" s="384"/>
      <c r="L6" s="384"/>
      <c r="M6" s="384"/>
      <c r="N6" s="384"/>
      <c r="O6" s="384"/>
      <c r="P6" s="384"/>
      <c r="Q6" s="384"/>
      <c r="R6" s="384"/>
      <c r="S6" s="384"/>
      <c r="T6" s="384"/>
      <c r="U6" s="384"/>
    </row>
    <row r="7" spans="1:21" ht="30" customHeight="1" x14ac:dyDescent="0.3">
      <c r="A7" s="43" t="s">
        <v>182</v>
      </c>
      <c r="B7" s="385" t="s">
        <v>183</v>
      </c>
      <c r="C7" s="693"/>
      <c r="D7" s="693"/>
      <c r="E7" s="693"/>
      <c r="F7" s="693"/>
      <c r="G7" s="693"/>
      <c r="H7" s="693"/>
      <c r="I7" s="693"/>
      <c r="J7" s="693"/>
      <c r="K7" s="693"/>
      <c r="L7" s="693"/>
      <c r="M7" s="693"/>
      <c r="N7" s="693"/>
      <c r="O7" s="693"/>
      <c r="P7" s="693"/>
      <c r="Q7" s="693"/>
      <c r="R7" s="693"/>
      <c r="S7" s="693"/>
      <c r="T7" s="693"/>
      <c r="U7" s="693"/>
    </row>
    <row r="8" spans="1:21" x14ac:dyDescent="0.3">
      <c r="A8" s="702"/>
      <c r="B8" s="702"/>
      <c r="C8" s="702"/>
      <c r="D8" s="702"/>
      <c r="E8" s="702"/>
      <c r="F8" s="702"/>
      <c r="G8" s="702"/>
      <c r="H8" s="702"/>
      <c r="I8" s="702"/>
      <c r="J8" s="702"/>
      <c r="K8" s="702"/>
      <c r="L8" s="702"/>
      <c r="M8" s="702"/>
      <c r="N8" s="702"/>
      <c r="O8" s="702"/>
      <c r="P8" s="702"/>
      <c r="Q8" s="702"/>
      <c r="R8" s="702"/>
      <c r="S8" s="702"/>
      <c r="T8" s="702"/>
      <c r="U8" s="702"/>
    </row>
    <row r="9" spans="1:21" x14ac:dyDescent="0.3">
      <c r="A9" s="689"/>
      <c r="B9" s="689"/>
      <c r="C9" s="689"/>
      <c r="D9" s="694" t="s">
        <v>186</v>
      </c>
      <c r="E9" s="695"/>
      <c r="F9" s="695"/>
      <c r="G9" s="691" t="s">
        <v>187</v>
      </c>
      <c r="H9" s="692"/>
      <c r="I9" s="692"/>
      <c r="J9" s="694" t="s">
        <v>188</v>
      </c>
      <c r="K9" s="695"/>
      <c r="L9" s="695"/>
      <c r="M9" s="691" t="s">
        <v>189</v>
      </c>
      <c r="N9" s="692"/>
      <c r="O9" s="692"/>
      <c r="P9" s="694" t="s">
        <v>190</v>
      </c>
      <c r="Q9" s="695"/>
      <c r="R9" s="695"/>
      <c r="S9" s="691" t="s">
        <v>191</v>
      </c>
      <c r="T9" s="692"/>
      <c r="U9" s="692"/>
    </row>
    <row r="10" spans="1:21" ht="44.25" customHeight="1" x14ac:dyDescent="0.3">
      <c r="A10" s="689"/>
      <c r="B10" s="689"/>
      <c r="C10" s="689"/>
      <c r="D10" s="687" t="s">
        <v>192</v>
      </c>
      <c r="E10" s="688"/>
      <c r="F10" s="688"/>
      <c r="G10" s="704" t="s">
        <v>193</v>
      </c>
      <c r="H10" s="705"/>
      <c r="I10" s="705"/>
      <c r="J10" s="687" t="s">
        <v>194</v>
      </c>
      <c r="K10" s="688"/>
      <c r="L10" s="688"/>
      <c r="M10" s="704" t="s">
        <v>195</v>
      </c>
      <c r="N10" s="705"/>
      <c r="O10" s="705"/>
      <c r="P10" s="687" t="s">
        <v>196</v>
      </c>
      <c r="Q10" s="688"/>
      <c r="R10" s="688"/>
      <c r="S10" s="673" t="s">
        <v>197</v>
      </c>
      <c r="T10" s="674"/>
      <c r="U10" s="675"/>
    </row>
    <row r="11" spans="1:21" ht="36.75" customHeight="1" x14ac:dyDescent="0.3">
      <c r="A11" s="690"/>
      <c r="B11" s="690"/>
      <c r="C11" s="690"/>
      <c r="D11" s="55" t="s">
        <v>370</v>
      </c>
      <c r="E11" s="37" t="s">
        <v>371</v>
      </c>
      <c r="F11" s="62" t="s">
        <v>202</v>
      </c>
      <c r="G11" s="60" t="s">
        <v>372</v>
      </c>
      <c r="H11" s="38" t="s">
        <v>373</v>
      </c>
      <c r="I11" s="64" t="s">
        <v>202</v>
      </c>
      <c r="J11" s="55" t="s">
        <v>372</v>
      </c>
      <c r="K11" s="37" t="s">
        <v>373</v>
      </c>
      <c r="L11" s="62" t="s">
        <v>202</v>
      </c>
      <c r="M11" s="60" t="s">
        <v>372</v>
      </c>
      <c r="N11" s="38" t="s">
        <v>373</v>
      </c>
      <c r="O11" s="64" t="s">
        <v>202</v>
      </c>
      <c r="P11" s="55" t="s">
        <v>372</v>
      </c>
      <c r="Q11" s="37" t="s">
        <v>373</v>
      </c>
      <c r="R11" s="62" t="s">
        <v>202</v>
      </c>
      <c r="S11" s="60" t="s">
        <v>372</v>
      </c>
      <c r="T11" s="38" t="s">
        <v>373</v>
      </c>
      <c r="U11" s="61" t="s">
        <v>202</v>
      </c>
    </row>
    <row r="12" spans="1:21" s="42" customFormat="1" ht="107.25" customHeight="1" x14ac:dyDescent="0.3">
      <c r="A12" s="684" t="s">
        <v>374</v>
      </c>
      <c r="B12" s="684"/>
      <c r="C12" s="684"/>
      <c r="D12" s="681" t="s">
        <v>114</v>
      </c>
      <c r="E12" s="682"/>
      <c r="F12" s="683"/>
      <c r="G12" s="678" t="s">
        <v>114</v>
      </c>
      <c r="H12" s="679"/>
      <c r="I12" s="680"/>
      <c r="J12" s="681" t="s">
        <v>114</v>
      </c>
      <c r="K12" s="682"/>
      <c r="L12" s="683"/>
      <c r="M12" s="678" t="s">
        <v>114</v>
      </c>
      <c r="N12" s="679"/>
      <c r="O12" s="680"/>
      <c r="P12" s="681" t="s">
        <v>114</v>
      </c>
      <c r="Q12" s="682"/>
      <c r="R12" s="683"/>
      <c r="S12" s="678" t="s">
        <v>114</v>
      </c>
      <c r="T12" s="679"/>
      <c r="U12" s="680"/>
    </row>
    <row r="13" spans="1:21" s="42" customFormat="1" ht="9" customHeight="1" x14ac:dyDescent="0.3">
      <c r="A13" s="647"/>
      <c r="B13" s="647"/>
      <c r="C13" s="648"/>
      <c r="D13" s="703"/>
      <c r="E13" s="647"/>
      <c r="F13" s="648"/>
      <c r="G13" s="703"/>
      <c r="H13" s="647"/>
      <c r="I13" s="648"/>
      <c r="J13" s="703"/>
      <c r="K13" s="647"/>
      <c r="L13" s="648"/>
      <c r="M13" s="703"/>
      <c r="N13" s="647"/>
      <c r="O13" s="648"/>
      <c r="P13" s="644"/>
      <c r="Q13" s="645"/>
      <c r="R13" s="646"/>
      <c r="S13" s="644"/>
      <c r="T13" s="645"/>
      <c r="U13" s="646"/>
    </row>
    <row r="14" spans="1:21" ht="15.75" customHeight="1" x14ac:dyDescent="0.3">
      <c r="A14" s="676" t="s">
        <v>375</v>
      </c>
      <c r="B14" s="676"/>
      <c r="C14" s="676"/>
      <c r="D14" s="676"/>
      <c r="E14" s="676"/>
      <c r="F14" s="676"/>
      <c r="G14" s="676"/>
      <c r="H14" s="676"/>
      <c r="I14" s="676"/>
      <c r="J14" s="676"/>
      <c r="K14" s="676"/>
      <c r="L14" s="676"/>
      <c r="M14" s="676"/>
      <c r="N14" s="676"/>
      <c r="O14" s="676"/>
      <c r="P14" s="676"/>
      <c r="Q14" s="676"/>
      <c r="R14" s="676"/>
      <c r="S14" s="676"/>
      <c r="T14" s="676"/>
      <c r="U14" s="677"/>
    </row>
    <row r="15" spans="1:21" ht="22.5" customHeight="1" x14ac:dyDescent="0.3">
      <c r="A15" s="671" t="s">
        <v>376</v>
      </c>
      <c r="B15" s="671"/>
      <c r="C15" s="671"/>
      <c r="D15" s="56">
        <v>40</v>
      </c>
      <c r="E15" s="51"/>
      <c r="F15" s="50"/>
      <c r="G15" s="56">
        <v>40</v>
      </c>
      <c r="H15" s="51"/>
      <c r="I15" s="50"/>
      <c r="J15" s="56">
        <v>40</v>
      </c>
      <c r="K15" s="51"/>
      <c r="L15" s="50"/>
      <c r="M15" s="56">
        <v>40</v>
      </c>
      <c r="N15" s="51"/>
      <c r="O15" s="50"/>
      <c r="P15" s="56">
        <v>40</v>
      </c>
      <c r="Q15" s="51"/>
      <c r="R15" s="50"/>
      <c r="S15" s="56">
        <v>40</v>
      </c>
      <c r="T15" s="51"/>
      <c r="U15" s="57"/>
    </row>
    <row r="16" spans="1:21" ht="22.5" customHeight="1" x14ac:dyDescent="0.3">
      <c r="A16" s="671" t="s">
        <v>377</v>
      </c>
      <c r="B16" s="671"/>
      <c r="C16" s="671"/>
      <c r="D16" s="56">
        <v>25</v>
      </c>
      <c r="E16" s="51"/>
      <c r="F16" s="50"/>
      <c r="G16" s="56">
        <v>25</v>
      </c>
      <c r="H16" s="51"/>
      <c r="I16" s="50"/>
      <c r="J16" s="56">
        <v>25</v>
      </c>
      <c r="K16" s="51"/>
      <c r="L16" s="50"/>
      <c r="M16" s="56">
        <v>25</v>
      </c>
      <c r="N16" s="51"/>
      <c r="O16" s="50"/>
      <c r="P16" s="56">
        <v>25</v>
      </c>
      <c r="Q16" s="51"/>
      <c r="R16" s="50"/>
      <c r="S16" s="56">
        <v>25</v>
      </c>
      <c r="T16" s="51"/>
      <c r="U16" s="57"/>
    </row>
    <row r="17" spans="1:21" ht="22.5" customHeight="1" x14ac:dyDescent="0.3">
      <c r="A17" s="685" t="s">
        <v>378</v>
      </c>
      <c r="B17" s="685"/>
      <c r="C17" s="686"/>
      <c r="D17" s="56"/>
      <c r="E17" s="51"/>
      <c r="F17" s="50"/>
      <c r="G17" s="56"/>
      <c r="H17" s="51"/>
      <c r="I17" s="50"/>
      <c r="J17" s="56"/>
      <c r="K17" s="51"/>
      <c r="L17" s="50"/>
      <c r="M17" s="56"/>
      <c r="N17" s="51"/>
      <c r="O17" s="50"/>
      <c r="P17" s="56"/>
      <c r="Q17" s="51"/>
      <c r="R17" s="50"/>
      <c r="S17" s="56"/>
      <c r="T17" s="51"/>
      <c r="U17" s="57"/>
    </row>
    <row r="18" spans="1:21" ht="22.5" customHeight="1" x14ac:dyDescent="0.3">
      <c r="A18" s="672" t="s">
        <v>379</v>
      </c>
      <c r="B18" s="672"/>
      <c r="C18" s="672"/>
      <c r="D18" s="56">
        <v>3</v>
      </c>
      <c r="E18" s="51"/>
      <c r="F18" s="50"/>
      <c r="G18" s="56">
        <v>3</v>
      </c>
      <c r="H18" s="51"/>
      <c r="I18" s="50"/>
      <c r="J18" s="56">
        <v>3</v>
      </c>
      <c r="K18" s="51"/>
      <c r="L18" s="50"/>
      <c r="M18" s="56">
        <v>3</v>
      </c>
      <c r="N18" s="51"/>
      <c r="O18" s="50"/>
      <c r="P18" s="56">
        <v>3</v>
      </c>
      <c r="Q18" s="51"/>
      <c r="R18" s="50"/>
      <c r="S18" s="56">
        <v>3</v>
      </c>
      <c r="T18" s="51"/>
      <c r="U18" s="57"/>
    </row>
    <row r="19" spans="1:21" ht="22.5" customHeight="1" x14ac:dyDescent="0.3">
      <c r="A19" s="672" t="s">
        <v>380</v>
      </c>
      <c r="B19" s="672"/>
      <c r="C19" s="672"/>
      <c r="D19" s="56">
        <v>3</v>
      </c>
      <c r="E19" s="51"/>
      <c r="F19" s="50"/>
      <c r="G19" s="56">
        <v>3</v>
      </c>
      <c r="H19" s="51"/>
      <c r="I19" s="50"/>
      <c r="J19" s="56">
        <v>3</v>
      </c>
      <c r="K19" s="51"/>
      <c r="L19" s="50"/>
      <c r="M19" s="56">
        <v>3</v>
      </c>
      <c r="N19" s="51"/>
      <c r="O19" s="50"/>
      <c r="P19" s="56">
        <v>3</v>
      </c>
      <c r="Q19" s="51"/>
      <c r="R19" s="50"/>
      <c r="S19" s="56">
        <v>3</v>
      </c>
      <c r="T19" s="51"/>
      <c r="U19" s="57"/>
    </row>
    <row r="20" spans="1:21" ht="22.5" customHeight="1" x14ac:dyDescent="0.3">
      <c r="A20" s="672" t="s">
        <v>381</v>
      </c>
      <c r="B20" s="672"/>
      <c r="C20" s="672"/>
      <c r="D20" s="56">
        <v>4</v>
      </c>
      <c r="E20" s="51"/>
      <c r="F20" s="50"/>
      <c r="G20" s="56">
        <v>4</v>
      </c>
      <c r="H20" s="51"/>
      <c r="I20" s="50"/>
      <c r="J20" s="56">
        <v>4</v>
      </c>
      <c r="K20" s="51"/>
      <c r="L20" s="50"/>
      <c r="M20" s="56">
        <v>4</v>
      </c>
      <c r="N20" s="51"/>
      <c r="O20" s="50"/>
      <c r="P20" s="56">
        <v>4</v>
      </c>
      <c r="Q20" s="51"/>
      <c r="R20" s="50"/>
      <c r="S20" s="56">
        <v>4</v>
      </c>
      <c r="T20" s="51"/>
      <c r="U20" s="57"/>
    </row>
    <row r="21" spans="1:21" ht="22.5" customHeight="1" x14ac:dyDescent="0.3">
      <c r="A21" s="671" t="s">
        <v>382</v>
      </c>
      <c r="B21" s="671"/>
      <c r="C21" s="671"/>
      <c r="D21" s="56">
        <v>10</v>
      </c>
      <c r="E21" s="51"/>
      <c r="F21" s="50"/>
      <c r="G21" s="56">
        <v>10</v>
      </c>
      <c r="H21" s="51"/>
      <c r="I21" s="50"/>
      <c r="J21" s="56">
        <v>10</v>
      </c>
      <c r="K21" s="51"/>
      <c r="L21" s="50"/>
      <c r="M21" s="56">
        <v>10</v>
      </c>
      <c r="N21" s="51"/>
      <c r="O21" s="50"/>
      <c r="P21" s="56">
        <v>10</v>
      </c>
      <c r="Q21" s="51"/>
      <c r="R21" s="50"/>
      <c r="S21" s="56">
        <v>10</v>
      </c>
      <c r="T21" s="51"/>
      <c r="U21" s="57"/>
    </row>
    <row r="22" spans="1:21" ht="22.5" customHeight="1" x14ac:dyDescent="0.3">
      <c r="A22" s="671" t="s">
        <v>383</v>
      </c>
      <c r="B22" s="671"/>
      <c r="C22" s="671"/>
      <c r="D22" s="56">
        <v>5</v>
      </c>
      <c r="E22" s="51"/>
      <c r="F22" s="50"/>
      <c r="G22" s="56">
        <v>5</v>
      </c>
      <c r="H22" s="51"/>
      <c r="I22" s="50"/>
      <c r="J22" s="56">
        <v>5</v>
      </c>
      <c r="K22" s="51"/>
      <c r="L22" s="50"/>
      <c r="M22" s="56">
        <v>5</v>
      </c>
      <c r="N22" s="51"/>
      <c r="O22" s="50"/>
      <c r="P22" s="56">
        <v>5</v>
      </c>
      <c r="Q22" s="51"/>
      <c r="R22" s="50"/>
      <c r="S22" s="56">
        <v>5</v>
      </c>
      <c r="T22" s="51"/>
      <c r="U22" s="57"/>
    </row>
    <row r="23" spans="1:21" ht="22.5" customHeight="1" x14ac:dyDescent="0.3">
      <c r="A23" s="671" t="s">
        <v>384</v>
      </c>
      <c r="B23" s="671"/>
      <c r="C23" s="671"/>
      <c r="D23" s="56">
        <v>10</v>
      </c>
      <c r="E23" s="51"/>
      <c r="F23" s="50"/>
      <c r="G23" s="56">
        <v>10</v>
      </c>
      <c r="H23" s="51"/>
      <c r="I23" s="50"/>
      <c r="J23" s="56">
        <v>10</v>
      </c>
      <c r="K23" s="51"/>
      <c r="L23" s="50"/>
      <c r="M23" s="56">
        <v>10</v>
      </c>
      <c r="N23" s="51"/>
      <c r="O23" s="50"/>
      <c r="P23" s="56">
        <v>10</v>
      </c>
      <c r="Q23" s="51"/>
      <c r="R23" s="50"/>
      <c r="S23" s="56">
        <v>10</v>
      </c>
      <c r="T23" s="51"/>
      <c r="U23" s="57"/>
    </row>
    <row r="24" spans="1:21" ht="45" customHeight="1" x14ac:dyDescent="0.3">
      <c r="A24" s="671"/>
      <c r="B24" s="671"/>
      <c r="C24" s="671"/>
      <c r="D24" s="58">
        <f>SUM(D14:D23)</f>
        <v>100</v>
      </c>
      <c r="E24" s="59">
        <f>SUM(E15:E23)</f>
        <v>0</v>
      </c>
      <c r="F24" s="63"/>
      <c r="G24" s="58">
        <f>SUM(G14:G23)</f>
        <v>100</v>
      </c>
      <c r="H24" s="59">
        <f>SUM(H15:H23)</f>
        <v>0</v>
      </c>
      <c r="I24" s="63"/>
      <c r="J24" s="58">
        <f>SUM(J14:J23)</f>
        <v>100</v>
      </c>
      <c r="K24" s="59">
        <f>SUM(K15:K23)</f>
        <v>0</v>
      </c>
      <c r="L24" s="63"/>
      <c r="M24" s="58">
        <f>SUM(M14:M23)</f>
        <v>100</v>
      </c>
      <c r="N24" s="59">
        <f>SUM(N15:N23)</f>
        <v>0</v>
      </c>
      <c r="O24" s="63"/>
      <c r="P24" s="58">
        <f>SUM(P14:P23)</f>
        <v>100</v>
      </c>
      <c r="Q24" s="59">
        <f>SUM(Q15:Q23)</f>
        <v>0</v>
      </c>
      <c r="R24" s="63"/>
      <c r="S24" s="58">
        <f>SUM(S14:S23)</f>
        <v>100</v>
      </c>
      <c r="T24" s="59">
        <f>SUM(T15:T23)</f>
        <v>0</v>
      </c>
      <c r="U24" s="65"/>
    </row>
    <row r="25" spans="1:21" s="52" customFormat="1" ht="21.75" customHeight="1" x14ac:dyDescent="0.3">
      <c r="A25" s="664"/>
      <c r="B25" s="664"/>
      <c r="C25" s="664"/>
      <c r="D25" s="664"/>
      <c r="E25" s="664"/>
      <c r="F25" s="664"/>
      <c r="G25" s="664"/>
      <c r="H25" s="664"/>
      <c r="I25" s="664"/>
      <c r="J25" s="664"/>
      <c r="K25" s="664"/>
      <c r="L25" s="664"/>
      <c r="M25" s="664"/>
      <c r="N25" s="664"/>
      <c r="O25" s="664"/>
      <c r="P25" s="664"/>
      <c r="Q25" s="664"/>
      <c r="R25" s="664"/>
      <c r="S25" s="664"/>
      <c r="T25" s="664"/>
      <c r="U25" s="664"/>
    </row>
    <row r="26" spans="1:21" s="52" customFormat="1" ht="21.75" customHeight="1" x14ac:dyDescent="0.3">
      <c r="A26" s="653" t="s">
        <v>385</v>
      </c>
      <c r="B26" s="653"/>
      <c r="C26" s="653"/>
      <c r="D26" s="653"/>
      <c r="E26" s="653"/>
      <c r="F26" s="653"/>
      <c r="G26" s="653"/>
      <c r="H26" s="653"/>
      <c r="I26" s="653"/>
      <c r="J26" s="653"/>
      <c r="K26" s="653"/>
      <c r="L26" s="653"/>
      <c r="M26" s="653"/>
      <c r="N26" s="653"/>
      <c r="O26" s="653"/>
      <c r="P26" s="653"/>
      <c r="Q26" s="653"/>
      <c r="R26" s="653"/>
      <c r="S26" s="653"/>
      <c r="T26" s="653"/>
      <c r="U26" s="653"/>
    </row>
    <row r="27" spans="1:21" s="52" customFormat="1" ht="30" customHeight="1" x14ac:dyDescent="0.3">
      <c r="A27" s="665" t="s">
        <v>386</v>
      </c>
      <c r="B27" s="665"/>
      <c r="C27" s="666"/>
      <c r="D27" s="666"/>
      <c r="E27" s="666"/>
      <c r="F27" s="666"/>
      <c r="H27" s="52" t="s">
        <v>368</v>
      </c>
      <c r="I27" s="77" t="s">
        <v>387</v>
      </c>
      <c r="L27"/>
      <c r="M27"/>
      <c r="N27" s="661" t="s">
        <v>388</v>
      </c>
      <c r="O27" s="53" t="s">
        <v>389</v>
      </c>
      <c r="P27" s="667" t="s">
        <v>114</v>
      </c>
      <c r="Q27" s="668"/>
      <c r="R27" s="658" t="s">
        <v>390</v>
      </c>
      <c r="S27" s="649"/>
      <c r="T27" s="650"/>
      <c r="U27" s="651"/>
    </row>
    <row r="28" spans="1:21" s="52" customFormat="1" ht="30" customHeight="1" x14ac:dyDescent="0.3">
      <c r="A28" s="665" t="s">
        <v>386</v>
      </c>
      <c r="B28" s="665"/>
      <c r="C28" s="666"/>
      <c r="D28" s="666"/>
      <c r="E28" s="666"/>
      <c r="F28" s="666"/>
      <c r="H28" s="52" t="s">
        <v>368</v>
      </c>
      <c r="I28" s="77"/>
      <c r="M28"/>
      <c r="N28" s="662"/>
      <c r="O28" s="79" t="s">
        <v>391</v>
      </c>
      <c r="P28" s="669" t="s">
        <v>114</v>
      </c>
      <c r="Q28" s="670"/>
      <c r="R28" s="659"/>
      <c r="S28" s="652"/>
      <c r="T28" s="653"/>
      <c r="U28" s="654"/>
    </row>
    <row r="29" spans="1:21" ht="30" customHeight="1" x14ac:dyDescent="0.3">
      <c r="A29" s="665" t="s">
        <v>386</v>
      </c>
      <c r="B29" s="665"/>
      <c r="C29" s="666"/>
      <c r="D29" s="666"/>
      <c r="E29" s="666"/>
      <c r="F29" s="666"/>
      <c r="G29" s="50"/>
      <c r="H29" s="52" t="s">
        <v>368</v>
      </c>
      <c r="I29" s="78"/>
      <c r="J29" s="50"/>
      <c r="K29" s="50"/>
      <c r="L29" s="50"/>
      <c r="N29" s="663"/>
      <c r="O29" s="53" t="s">
        <v>392</v>
      </c>
      <c r="P29" s="667" t="s">
        <v>114</v>
      </c>
      <c r="Q29" s="668"/>
      <c r="R29" s="660"/>
      <c r="S29" s="655"/>
      <c r="T29" s="656"/>
      <c r="U29" s="657"/>
    </row>
  </sheetData>
  <mergeCells count="60">
    <mergeCell ref="P10:R10"/>
    <mergeCell ref="M10:O10"/>
    <mergeCell ref="J10:L10"/>
    <mergeCell ref="G10:I10"/>
    <mergeCell ref="P29:Q29"/>
    <mergeCell ref="D13:F13"/>
    <mergeCell ref="G13:I13"/>
    <mergeCell ref="J13:L13"/>
    <mergeCell ref="M13:O13"/>
    <mergeCell ref="P13:R13"/>
    <mergeCell ref="A1:U2"/>
    <mergeCell ref="A5:U5"/>
    <mergeCell ref="A6:U6"/>
    <mergeCell ref="B7:U7"/>
    <mergeCell ref="M9:O9"/>
    <mergeCell ref="J9:L9"/>
    <mergeCell ref="G9:I9"/>
    <mergeCell ref="D9:F9"/>
    <mergeCell ref="A3:C3"/>
    <mergeCell ref="D3:U3"/>
    <mergeCell ref="A4:U4"/>
    <mergeCell ref="A8:U8"/>
    <mergeCell ref="P9:R9"/>
    <mergeCell ref="A18:C18"/>
    <mergeCell ref="S10:U10"/>
    <mergeCell ref="A14:U14"/>
    <mergeCell ref="G12:I12"/>
    <mergeCell ref="J12:L12"/>
    <mergeCell ref="M12:O12"/>
    <mergeCell ref="P12:R12"/>
    <mergeCell ref="S12:U12"/>
    <mergeCell ref="A12:C12"/>
    <mergeCell ref="A15:C15"/>
    <mergeCell ref="D12:F12"/>
    <mergeCell ref="A16:C16"/>
    <mergeCell ref="A17:C17"/>
    <mergeCell ref="D10:F10"/>
    <mergeCell ref="A9:C11"/>
    <mergeCell ref="S9:U9"/>
    <mergeCell ref="A19:C19"/>
    <mergeCell ref="A20:C20"/>
    <mergeCell ref="A21:C21"/>
    <mergeCell ref="A22:C22"/>
    <mergeCell ref="A23:C23"/>
    <mergeCell ref="S13:U13"/>
    <mergeCell ref="A13:C13"/>
    <mergeCell ref="S27:U29"/>
    <mergeCell ref="R27:R29"/>
    <mergeCell ref="N27:N29"/>
    <mergeCell ref="A25:U25"/>
    <mergeCell ref="A26:U26"/>
    <mergeCell ref="A27:B27"/>
    <mergeCell ref="A28:B28"/>
    <mergeCell ref="A29:B29"/>
    <mergeCell ref="C27:F27"/>
    <mergeCell ref="C28:F28"/>
    <mergeCell ref="C29:F29"/>
    <mergeCell ref="P27:Q27"/>
    <mergeCell ref="P28:Q28"/>
    <mergeCell ref="A24:C24"/>
  </mergeCells>
  <dataValidations count="1">
    <dataValidation type="list" allowBlank="1" showInputMessage="1" showErrorMessage="1" sqref="D12 G12 J12 M12 P12 P27:Q29 S12" xr:uid="{9CD3D2BE-8473-44DC-8A9D-1ED5B01AE238}">
      <formula1>"Please Select, Yes, No"</formula1>
    </dataValidation>
  </dataValidations>
  <printOptions horizontalCentered="1" gridLines="1"/>
  <pageMargins left="0.25" right="0.25" top="0.25" bottom="0.5" header="0.3" footer="0.05"/>
  <pageSetup paperSize="5" scale="74"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b6d366-206d-455c-8b66-4b0b0a468c6d" xsi:nil="true"/>
    <lcf76f155ced4ddcb4097134ff3c332f xmlns="e7258236-6018-41e1-956c-8b3e57d69fd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3A0FDD5470F349B6BF72B4E917CE8C" ma:contentTypeVersion="14" ma:contentTypeDescription="Create a new document." ma:contentTypeScope="" ma:versionID="8d9151b8194a41e5cc86c1adc40226fa">
  <xsd:schema xmlns:xsd="http://www.w3.org/2001/XMLSchema" xmlns:xs="http://www.w3.org/2001/XMLSchema" xmlns:p="http://schemas.microsoft.com/office/2006/metadata/properties" xmlns:ns2="e7258236-6018-41e1-956c-8b3e57d69fdf" xmlns:ns3="39b6d366-206d-455c-8b66-4b0b0a468c6d" targetNamespace="http://schemas.microsoft.com/office/2006/metadata/properties" ma:root="true" ma:fieldsID="640b481009b4362342c4a666c7e0019b" ns2:_="" ns3:_="">
    <xsd:import namespace="e7258236-6018-41e1-956c-8b3e57d69fdf"/>
    <xsd:import namespace="39b6d366-206d-455c-8b66-4b0b0a468c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258236-6018-41e1-956c-8b3e57d69f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aa5357e-f7a7-49f5-8087-f8948ec628d1"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9b6d366-206d-455c-8b66-4b0b0a468c6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1f9a93c-35bc-4388-8a42-d5faa031a2d2}" ma:internalName="TaxCatchAll" ma:showField="CatchAllData" ma:web="39b6d366-206d-455c-8b66-4b0b0a468c6d">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6C31EF-6543-4C64-A62F-1B4B173F2D12}">
  <ds:schemaRefs>
    <ds:schemaRef ds:uri="http://schemas.microsoft.com/office/2006/metadata/properties"/>
    <ds:schemaRef ds:uri="http://schemas.microsoft.com/office/infopath/2007/PartnerControls"/>
    <ds:schemaRef ds:uri="39b6d366-206d-455c-8b66-4b0b0a468c6d"/>
    <ds:schemaRef ds:uri="e7258236-6018-41e1-956c-8b3e57d69fdf"/>
  </ds:schemaRefs>
</ds:datastoreItem>
</file>

<file path=customXml/itemProps2.xml><?xml version="1.0" encoding="utf-8"?>
<ds:datastoreItem xmlns:ds="http://schemas.openxmlformats.org/officeDocument/2006/customXml" ds:itemID="{6433FC97-EC0E-4E0D-A607-78AF32967234}">
  <ds:schemaRefs>
    <ds:schemaRef ds:uri="http://schemas.microsoft.com/sharepoint/v3/contenttype/forms"/>
  </ds:schemaRefs>
</ds:datastoreItem>
</file>

<file path=customXml/itemProps3.xml><?xml version="1.0" encoding="utf-8"?>
<ds:datastoreItem xmlns:ds="http://schemas.openxmlformats.org/officeDocument/2006/customXml" ds:itemID="{E3DB95C2-6F15-474F-B6F8-13D4332AC3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258236-6018-41e1-956c-8b3e57d69fdf"/>
    <ds:schemaRef ds:uri="39b6d366-206d-455c-8b66-4b0b0a468c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1. Instructions</vt:lpstr>
      <vt:lpstr>2. Questionnaire</vt:lpstr>
      <vt:lpstr>3. Construction Standards</vt:lpstr>
      <vt:lpstr>4. Pricing Sheet</vt:lpstr>
      <vt:lpstr>5. Vendor Registration</vt:lpstr>
      <vt:lpstr>6. Grant Provisions</vt:lpstr>
      <vt:lpstr>7. Subcontractor Reporting</vt:lpstr>
      <vt:lpstr>8. Workforce Reporting</vt:lpstr>
      <vt:lpstr>9. Evaluation Criteria</vt:lpstr>
      <vt:lpstr>10. Signature Page</vt:lpstr>
      <vt:lpstr>'1. Instructions'!Print_Area</vt:lpstr>
      <vt:lpstr>'10. Signature Page'!Print_Area</vt:lpstr>
      <vt:lpstr>'2. Questionnaire'!Print_Area</vt:lpstr>
      <vt:lpstr>'3. Construction Standards'!Print_Area</vt:lpstr>
      <vt:lpstr>'4. Pricing Sheet'!Print_Area</vt:lpstr>
      <vt:lpstr>'5. Vendor Registration'!Print_Area</vt:lpstr>
      <vt:lpstr>'6. Grant Provisions'!Print_Area</vt:lpstr>
      <vt:lpstr>'7. Subcontractor Reporting'!Print_Area</vt:lpstr>
      <vt:lpstr>'8. Workforce Reporting'!Print_Area</vt:lpstr>
      <vt:lpstr>'9. Evaluation Criteria'!Print_Area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Prerana Velinkar</dc:creator>
  <cp:keywords/>
  <dc:description/>
  <cp:lastModifiedBy>Jennifer Turner</cp:lastModifiedBy>
  <cp:revision/>
  <dcterms:created xsi:type="dcterms:W3CDTF">2023-10-30T07:36:17Z</dcterms:created>
  <dcterms:modified xsi:type="dcterms:W3CDTF">2024-11-27T22:18:16Z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0x0101006C3A0FDD5470F349B6BF72B4E917CE8C</vt:lpwstr>
  </property>
  <property fmtid="{D5CDD505-2E9C-101B-9397-08002B2CF9AE}" pid="3" name="MediaServiceImageTags">
    <vt:lpwstr/>
  </property>
</Properties>
</file>